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600" windowHeight="7950"/>
  </bookViews>
  <sheets>
    <sheet name="nkc sud" sheetId="12" r:id="rId1"/>
  </sheets>
  <calcPr calcId="125725"/>
</workbook>
</file>

<file path=xl/calcChain.xml><?xml version="1.0" encoding="utf-8"?>
<calcChain xmlns="http://schemas.openxmlformats.org/spreadsheetml/2006/main">
  <c r="D157" i="12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43"/>
  <c r="D42"/>
  <c r="D41"/>
  <c r="D40"/>
  <c r="D39"/>
  <c r="D38"/>
  <c r="D37"/>
  <c r="D36"/>
  <c r="D35"/>
  <c r="D34"/>
  <c r="D33"/>
  <c r="D32"/>
  <c r="D31"/>
  <c r="D30"/>
  <c r="D29"/>
  <c r="D28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<sst xmlns="http://schemas.openxmlformats.org/spreadsheetml/2006/main" count="811" uniqueCount="224">
  <si>
    <t>N°</t>
  </si>
  <si>
    <t>Nom &amp; Prénom</t>
  </si>
  <si>
    <t>DREN</t>
  </si>
  <si>
    <t>Niveau</t>
  </si>
  <si>
    <t>Num. Olymp</t>
  </si>
  <si>
    <t>7C</t>
  </si>
  <si>
    <t>7D</t>
  </si>
  <si>
    <t>هدى محمد محمود تتاه</t>
  </si>
  <si>
    <t>آلاسان صيدو جيا</t>
  </si>
  <si>
    <t>خطري النعمه</t>
  </si>
  <si>
    <t>محمد محمد سالم</t>
  </si>
  <si>
    <t>الحسين لمرابط</t>
  </si>
  <si>
    <t>محمدو عالي</t>
  </si>
  <si>
    <t>محمدن محمد المختار بكاك</t>
  </si>
  <si>
    <t>مريم المختار</t>
  </si>
  <si>
    <t>أعل سيدي أحمد</t>
  </si>
  <si>
    <t>محمد عبدي سيدي</t>
  </si>
  <si>
    <t>أحمدو محمدن</t>
  </si>
  <si>
    <t>إبراهيم الشيخ</t>
  </si>
  <si>
    <t>أحمد محمد يحي سيدي</t>
  </si>
  <si>
    <t>عبد الله أحمد النوه هدو</t>
  </si>
  <si>
    <t>محمد الأمين محمدو الشيخ أحم</t>
  </si>
  <si>
    <t>شمس الدين الشيخ داهي</t>
  </si>
  <si>
    <t>ياسين أحمد عبد القهار</t>
  </si>
  <si>
    <t>الحسن سيد أحمد</t>
  </si>
  <si>
    <t>خالد محمدن</t>
  </si>
  <si>
    <t>الشيخ سعد بوه محمد الكوري</t>
  </si>
  <si>
    <t>مريم محمد عبد الرحمن</t>
  </si>
  <si>
    <t>الحسن محمد المصطفى امحمد</t>
  </si>
  <si>
    <t>عيشه حينه بوسيف</t>
  </si>
  <si>
    <t>مختار عمر صو</t>
  </si>
  <si>
    <t>اعل محمود الشيخ</t>
  </si>
  <si>
    <t>عثمان المختار</t>
  </si>
  <si>
    <t xml:space="preserve">محمد الشيخ باب </t>
  </si>
  <si>
    <t xml:space="preserve">آمنة الهادي </t>
  </si>
  <si>
    <t>فلاحة  سيد عالي</t>
  </si>
  <si>
    <t>زينب سالم الناجي عبد الله</t>
  </si>
  <si>
    <t>الزهرة محمد سالم بويعدل</t>
  </si>
  <si>
    <t>أعمر أمانة الله</t>
  </si>
  <si>
    <t>محمد الأمين محمد المختار</t>
  </si>
  <si>
    <t>مخحمد محمود محمد جبه</t>
  </si>
  <si>
    <t>نفيسة بون عمر لي</t>
  </si>
  <si>
    <t>محمد محمود محمد إبراهيم</t>
  </si>
  <si>
    <t>أحمدو محمد الأمين</t>
  </si>
  <si>
    <t>محمد عبد العزيز محمدو</t>
  </si>
  <si>
    <t>إبراهيم محفوظ المبروك</t>
  </si>
  <si>
    <t>طهمان سليمان</t>
  </si>
  <si>
    <t>عمر صمب باه</t>
  </si>
  <si>
    <t>عبد الله عمر مولود</t>
  </si>
  <si>
    <t>محمد محمد المختار</t>
  </si>
  <si>
    <t>الداه أبياه</t>
  </si>
  <si>
    <t>الليم حمادي</t>
  </si>
  <si>
    <t>أحمد عبد الله</t>
  </si>
  <si>
    <t>محمد عبد الحي مختار السالم</t>
  </si>
  <si>
    <t>محمد الأمين محمدي</t>
  </si>
  <si>
    <t>محمد محمد الحسن</t>
  </si>
  <si>
    <t>محمد أحمد محمد نوح</t>
  </si>
  <si>
    <t>مامة إسماعيل</t>
  </si>
  <si>
    <t>القاسم محمد</t>
  </si>
  <si>
    <t>محمدو الشيخ</t>
  </si>
  <si>
    <t>بتاح محمد اللب</t>
  </si>
  <si>
    <t>حمزة أباه دانو</t>
  </si>
  <si>
    <t xml:space="preserve">يوسف أحمد باب </t>
  </si>
  <si>
    <t>محمد عبد الرحمن سيدي محمد</t>
  </si>
  <si>
    <t xml:space="preserve">محمد اباه سيدي </t>
  </si>
  <si>
    <t>أخديجه سيد محمد</t>
  </si>
  <si>
    <t xml:space="preserve">محمد سيدي محمد يب </t>
  </si>
  <si>
    <t>محمد الأمين محمد</t>
  </si>
  <si>
    <t>حبيب محمد الشين</t>
  </si>
  <si>
    <t>7 C</t>
  </si>
  <si>
    <t>7 D</t>
  </si>
  <si>
    <t>أحمدو حبيب الله آبوه</t>
  </si>
  <si>
    <t>أحمد سالم الشيخ أبنو</t>
  </si>
  <si>
    <t>النجاة أحمد أتفاغ الطاهر</t>
  </si>
  <si>
    <t>أمنيصيرة محمد العم</t>
  </si>
  <si>
    <t>فاطم معالية زيدان مختاري</t>
  </si>
  <si>
    <t>أحمدو عبد الله</t>
  </si>
  <si>
    <t>خديجة أحمد سعيد</t>
  </si>
  <si>
    <t>سيدي فال الشيخ</t>
  </si>
  <si>
    <t>أم الخيري محمدن أبون</t>
  </si>
  <si>
    <t>الشيخ سيدي ألمين</t>
  </si>
  <si>
    <t>إيمان محمد القاظي</t>
  </si>
  <si>
    <t>فاطمة المصطفى</t>
  </si>
  <si>
    <t>السالمة إتا الله</t>
  </si>
  <si>
    <t>الجيبه إبراهيم</t>
  </si>
  <si>
    <t>الواعره عبد الله</t>
  </si>
  <si>
    <t>النيه حمزة</t>
  </si>
  <si>
    <t>سيدي محمد</t>
  </si>
  <si>
    <t>إباه عمر مولود</t>
  </si>
  <si>
    <t>أم المؤمنين سيد محمد</t>
  </si>
  <si>
    <t>خديجة الناجي</t>
  </si>
  <si>
    <t>حفصة سيد محمد</t>
  </si>
  <si>
    <t>زينب محمد عبد الله</t>
  </si>
  <si>
    <t>السلطانة محمد الأمين</t>
  </si>
  <si>
    <t>التراد محفوظ</t>
  </si>
  <si>
    <t>زينب محمد</t>
  </si>
  <si>
    <t>محمد صمب با</t>
  </si>
  <si>
    <t>محمد عبد الرحمن</t>
  </si>
  <si>
    <t>لارباس يوسف</t>
  </si>
  <si>
    <t>أم كلثوم فايزة السالك</t>
  </si>
  <si>
    <t>أغلانة عبد الله</t>
  </si>
  <si>
    <t xml:space="preserve">محمد فال محمد أبياي </t>
  </si>
  <si>
    <t>نسبة عاليين</t>
  </si>
  <si>
    <t xml:space="preserve">محمد سالم محمد يحي </t>
  </si>
  <si>
    <t>فلوجه موسى</t>
  </si>
  <si>
    <t>عاليون آمادو كان</t>
  </si>
  <si>
    <t xml:space="preserve">ندى عالي </t>
  </si>
  <si>
    <t xml:space="preserve">أغلاهم سيدي </t>
  </si>
  <si>
    <t>ام الخير زين العابدين بودياه</t>
  </si>
  <si>
    <t>المصطفى دافيد</t>
  </si>
  <si>
    <t>سيد ألمين محفوظ</t>
  </si>
  <si>
    <t>دمب والي</t>
  </si>
  <si>
    <t>أحمد غالي محمد فاضل</t>
  </si>
  <si>
    <t>العربي زين العابدين</t>
  </si>
  <si>
    <t>خديجة الكوري عليون</t>
  </si>
  <si>
    <t>سليمان آلسان جيو</t>
  </si>
  <si>
    <t>شمس الدين المختار</t>
  </si>
  <si>
    <t>فاتيمتا كيدادو تال</t>
  </si>
  <si>
    <t>مريم محجوبه محمد محمود</t>
  </si>
  <si>
    <t>محمد سيد أمبارك</t>
  </si>
  <si>
    <t>بمب السالك ألمين</t>
  </si>
  <si>
    <t>خديجة المختار السالم</t>
  </si>
  <si>
    <t>اياهي بدن</t>
  </si>
  <si>
    <t>اليزيد سيد أحمد البشير</t>
  </si>
  <si>
    <t>أحمد محمد الأمين الطالب ويس</t>
  </si>
  <si>
    <t>الحسن حمادي أنكيدى</t>
  </si>
  <si>
    <t>المامي سيد أحمد</t>
  </si>
  <si>
    <t>محمد أحمد سالم</t>
  </si>
  <si>
    <t>محمد سالم محمد المختار</t>
  </si>
  <si>
    <t>الشيخ أحمد الشيخ</t>
  </si>
  <si>
    <t>الزائد أسلامة</t>
  </si>
  <si>
    <t>المختار السالم المختار</t>
  </si>
  <si>
    <t>سالم فال حبيب</t>
  </si>
  <si>
    <t>أحمد عيسى عبد الفتاح</t>
  </si>
  <si>
    <t>خديجة سيدي</t>
  </si>
  <si>
    <t>المديرية الجهوية للتهذيب الوطني بولاية: أنواكشوط الجنوبية</t>
  </si>
  <si>
    <t xml:space="preserve">Note </t>
  </si>
  <si>
    <t>Note</t>
  </si>
  <si>
    <t>Date de naiss.</t>
  </si>
  <si>
    <t>Lieu de naiss.</t>
  </si>
  <si>
    <t>Etablissement</t>
  </si>
  <si>
    <t>Discipline</t>
  </si>
  <si>
    <t>4AS</t>
  </si>
  <si>
    <t>M</t>
  </si>
  <si>
    <t>إعدادية عرفات 6</t>
  </si>
  <si>
    <t>توجنين</t>
  </si>
  <si>
    <t>واد الناقة</t>
  </si>
  <si>
    <t>عرفات</t>
  </si>
  <si>
    <t>كيهيدي</t>
  </si>
  <si>
    <t>الرياض</t>
  </si>
  <si>
    <t>أركيز</t>
  </si>
  <si>
    <t>روصو</t>
  </si>
  <si>
    <t>تفرغ زينة</t>
  </si>
  <si>
    <t>بوتلميت</t>
  </si>
  <si>
    <t>ثانوية الإمتياز 2</t>
  </si>
  <si>
    <t>الميناء</t>
  </si>
  <si>
    <t>دار النعيم</t>
  </si>
  <si>
    <t>مدارس الرجاء الحرة 2</t>
  </si>
  <si>
    <t>الطينطان</t>
  </si>
  <si>
    <t>السبخة</t>
  </si>
  <si>
    <t>باركيول</t>
  </si>
  <si>
    <t>مدارس الرجاء الحرة 1</t>
  </si>
  <si>
    <t>التاكلالت</t>
  </si>
  <si>
    <t>تجمع مدرسي خاص بيلي</t>
  </si>
  <si>
    <t>مدرسة نخبة العصر الحرة</t>
  </si>
  <si>
    <t>بير أتورس</t>
  </si>
  <si>
    <t>كيفة</t>
  </si>
  <si>
    <t>مجمع مدارس النبراس الحرة</t>
  </si>
  <si>
    <t>لكصر</t>
  </si>
  <si>
    <t>الإمارات</t>
  </si>
  <si>
    <t>مجمع مدارس الشروق المعرفي الحرة</t>
  </si>
  <si>
    <t>أنواذيبو</t>
  </si>
  <si>
    <t>مدارس العمرية الحرة</t>
  </si>
  <si>
    <t>تيارت</t>
  </si>
  <si>
    <t>مجمع مدارس أضواء المعرفة الحرة</t>
  </si>
  <si>
    <t>مقطع لحجار</t>
  </si>
  <si>
    <t>مجمع مدارس الإصلاح الرائد الحرة</t>
  </si>
  <si>
    <t>لعيون</t>
  </si>
  <si>
    <t>كرو</t>
  </si>
  <si>
    <t>بلوغ المرام</t>
  </si>
  <si>
    <t>مدرسة بيلي الحرة</t>
  </si>
  <si>
    <t>نخبة العصر الحرة</t>
  </si>
  <si>
    <t>الرجاء2</t>
  </si>
  <si>
    <t>الرجاء 1</t>
  </si>
  <si>
    <t>أطار</t>
  </si>
  <si>
    <t>مدارس نور العلم الحرة</t>
  </si>
  <si>
    <t>انواذيبو</t>
  </si>
  <si>
    <t>انواكشوط</t>
  </si>
  <si>
    <t>الإصلاح الرائد</t>
  </si>
  <si>
    <t>أوجفت</t>
  </si>
  <si>
    <t>أنبيكة</t>
  </si>
  <si>
    <t>ثانوية عرفات 1</t>
  </si>
  <si>
    <t>أمبلل</t>
  </si>
  <si>
    <t>جدر المحكن</t>
  </si>
  <si>
    <t>مجمع مدارس دار الفكر الرياض</t>
  </si>
  <si>
    <t>أنجاكو</t>
  </si>
  <si>
    <t>ثانوية عرفات 2</t>
  </si>
  <si>
    <t>أنتيشط</t>
  </si>
  <si>
    <t>أجريف</t>
  </si>
  <si>
    <t>واد آمور</t>
  </si>
  <si>
    <t>PC</t>
  </si>
  <si>
    <t>مال</t>
  </si>
  <si>
    <t>علب ىدرس</t>
  </si>
  <si>
    <t>مجمع مدارس أمينه الخاصة</t>
  </si>
  <si>
    <t>الغايرة</t>
  </si>
  <si>
    <t>جول</t>
  </si>
  <si>
    <t>كوري</t>
  </si>
  <si>
    <t>بولحراث</t>
  </si>
  <si>
    <t>لعوينات</t>
  </si>
  <si>
    <t>ساني</t>
  </si>
  <si>
    <t>الاك</t>
  </si>
  <si>
    <t>مدارس المحمدية الحديثة</t>
  </si>
  <si>
    <t>مدارس المنبر الحرة</t>
  </si>
  <si>
    <t>SN</t>
  </si>
  <si>
    <t>تجكجة</t>
  </si>
  <si>
    <t>بوكى</t>
  </si>
  <si>
    <t>بوتليميت</t>
  </si>
  <si>
    <t>أقرقار</t>
  </si>
  <si>
    <t>نتائج الدور الأول من مسابقة الأولومبياد 2018/ سابع علمي</t>
  </si>
  <si>
    <t>نتائج الدور الأول من مسابقة الأولومبياد 2018/ سابع رياضي</t>
  </si>
  <si>
    <t>نتائج الدور الأول من مسابقة الأولومبياد 2018/ سابع رياضي/ علمي</t>
  </si>
  <si>
    <t>Observation</t>
  </si>
  <si>
    <t>نتائج الدور الأول من مسابقة الأولومبياد 2018/ رابع إعدادي</t>
  </si>
  <si>
    <t>متأهل للدور الثاني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</si>
</sst>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1" xfId="0" applyFont="1" applyFill="1" applyBorder="1" applyAlignment="1" applyProtection="1">
      <alignment vertical="center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Protection="1"/>
    <xf numFmtId="0" fontId="4" fillId="0" borderId="1" xfId="0" applyFont="1" applyBorder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5" fillId="0" borderId="1" xfId="1" applyNumberFormat="1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7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157"/>
  <sheetViews>
    <sheetView tabSelected="1" workbookViewId="0">
      <selection activeCell="B3" sqref="B3"/>
    </sheetView>
  </sheetViews>
  <sheetFormatPr baseColWidth="10" defaultRowHeight="15"/>
  <cols>
    <col min="5" max="5" width="18.42578125" bestFit="1" customWidth="1"/>
    <col min="8" max="8" width="23.5703125" customWidth="1"/>
  </cols>
  <sheetData>
    <row r="1" spans="2:12" ht="21" customHeight="1">
      <c r="B1" s="24"/>
      <c r="C1" s="24"/>
      <c r="D1" s="24"/>
      <c r="E1" s="24"/>
      <c r="F1" s="24"/>
      <c r="G1" s="24"/>
      <c r="H1" s="24"/>
      <c r="K1" s="26" t="s">
        <v>135</v>
      </c>
    </row>
    <row r="2" spans="2:12" ht="9.75" customHeight="1">
      <c r="B2" s="24"/>
      <c r="C2" s="24"/>
      <c r="D2" s="24"/>
      <c r="E2" s="24"/>
      <c r="F2" s="24"/>
      <c r="G2" s="24"/>
      <c r="H2" s="24"/>
    </row>
    <row r="3" spans="2:12" ht="23.25">
      <c r="B3" s="24"/>
      <c r="C3" s="24"/>
      <c r="D3" s="24"/>
      <c r="E3" s="24"/>
      <c r="F3" s="24"/>
      <c r="G3" s="24"/>
      <c r="H3" s="24"/>
      <c r="I3" s="23" t="s">
        <v>222</v>
      </c>
      <c r="K3" s="25"/>
    </row>
    <row r="4" spans="2:12" ht="21" customHeight="1">
      <c r="B4" s="24"/>
      <c r="C4" s="24"/>
      <c r="D4" s="24"/>
      <c r="E4" s="24"/>
      <c r="F4" s="24"/>
      <c r="G4" s="24"/>
      <c r="H4" s="24"/>
    </row>
    <row r="5" spans="2:12" ht="13.5" customHeight="1">
      <c r="G5" s="2"/>
      <c r="H5" s="1"/>
    </row>
    <row r="6" spans="2:12" ht="45.75" customHeight="1">
      <c r="B6" s="6" t="s">
        <v>0</v>
      </c>
      <c r="C6" s="7" t="s">
        <v>2</v>
      </c>
      <c r="D6" s="6" t="s">
        <v>4</v>
      </c>
      <c r="E6" s="6" t="s">
        <v>1</v>
      </c>
      <c r="F6" s="6" t="s">
        <v>138</v>
      </c>
      <c r="G6" s="6" t="s">
        <v>139</v>
      </c>
      <c r="H6" s="6" t="s">
        <v>140</v>
      </c>
      <c r="I6" s="7" t="s">
        <v>3</v>
      </c>
      <c r="J6" s="6" t="s">
        <v>141</v>
      </c>
      <c r="K6" s="8" t="s">
        <v>136</v>
      </c>
      <c r="L6" s="6" t="s">
        <v>221</v>
      </c>
    </row>
    <row r="7" spans="2:12">
      <c r="B7" s="9">
        <v>1</v>
      </c>
      <c r="C7" s="13">
        <v>15</v>
      </c>
      <c r="D7" s="14">
        <f t="shared" ref="D7:D20" si="0">4000000+C7*10000+B7</f>
        <v>4150001</v>
      </c>
      <c r="E7" s="16" t="s">
        <v>128</v>
      </c>
      <c r="F7" s="15">
        <v>2004</v>
      </c>
      <c r="G7" s="15" t="s">
        <v>147</v>
      </c>
      <c r="H7" s="15" t="s">
        <v>154</v>
      </c>
      <c r="I7" s="11" t="s">
        <v>142</v>
      </c>
      <c r="J7" s="12" t="s">
        <v>143</v>
      </c>
      <c r="K7" s="15">
        <v>69.5</v>
      </c>
      <c r="L7" s="32" t="s">
        <v>223</v>
      </c>
    </row>
    <row r="8" spans="2:12">
      <c r="B8" s="9">
        <v>2</v>
      </c>
      <c r="C8" s="13">
        <v>15</v>
      </c>
      <c r="D8" s="14">
        <f t="shared" si="0"/>
        <v>4150002</v>
      </c>
      <c r="E8" s="5" t="s">
        <v>11</v>
      </c>
      <c r="F8" s="10">
        <v>2002</v>
      </c>
      <c r="G8" s="10" t="s">
        <v>156</v>
      </c>
      <c r="H8" s="10" t="s">
        <v>154</v>
      </c>
      <c r="I8" s="11" t="s">
        <v>142</v>
      </c>
      <c r="J8" s="12" t="s">
        <v>143</v>
      </c>
      <c r="K8" s="15">
        <v>59.5</v>
      </c>
      <c r="L8" s="32" t="s">
        <v>223</v>
      </c>
    </row>
    <row r="9" spans="2:12">
      <c r="B9" s="9">
        <v>3</v>
      </c>
      <c r="C9" s="13">
        <v>15</v>
      </c>
      <c r="D9" s="14">
        <f t="shared" si="0"/>
        <v>4150003</v>
      </c>
      <c r="E9" s="5" t="s">
        <v>17</v>
      </c>
      <c r="F9" s="10">
        <v>2004</v>
      </c>
      <c r="G9" s="10" t="s">
        <v>150</v>
      </c>
      <c r="H9" s="10" t="s">
        <v>176</v>
      </c>
      <c r="I9" s="11" t="s">
        <v>142</v>
      </c>
      <c r="J9" s="12" t="s">
        <v>143</v>
      </c>
      <c r="K9" s="15">
        <v>51.5</v>
      </c>
      <c r="L9" s="32" t="s">
        <v>223</v>
      </c>
    </row>
    <row r="10" spans="2:12">
      <c r="B10" s="9">
        <v>4</v>
      </c>
      <c r="C10" s="13">
        <v>15</v>
      </c>
      <c r="D10" s="14">
        <f t="shared" si="0"/>
        <v>4150004</v>
      </c>
      <c r="E10" s="5" t="s">
        <v>18</v>
      </c>
      <c r="F10" s="10">
        <v>2003</v>
      </c>
      <c r="G10" s="10" t="s">
        <v>169</v>
      </c>
      <c r="H10" s="10" t="s">
        <v>176</v>
      </c>
      <c r="I10" s="11" t="s">
        <v>142</v>
      </c>
      <c r="J10" s="12" t="s">
        <v>143</v>
      </c>
      <c r="K10" s="15">
        <v>45</v>
      </c>
      <c r="L10" s="32" t="s">
        <v>223</v>
      </c>
    </row>
    <row r="11" spans="2:12">
      <c r="B11" s="9">
        <v>5</v>
      </c>
      <c r="C11" s="13">
        <v>15</v>
      </c>
      <c r="D11" s="14">
        <f t="shared" si="0"/>
        <v>4150005</v>
      </c>
      <c r="E11" s="5" t="s">
        <v>14</v>
      </c>
      <c r="F11" s="10">
        <v>2004</v>
      </c>
      <c r="G11" s="10" t="s">
        <v>147</v>
      </c>
      <c r="H11" s="10" t="s">
        <v>181</v>
      </c>
      <c r="I11" s="11" t="s">
        <v>142</v>
      </c>
      <c r="J11" s="12" t="s">
        <v>143</v>
      </c>
      <c r="K11" s="15">
        <v>43.5</v>
      </c>
      <c r="L11" s="32" t="s">
        <v>223</v>
      </c>
    </row>
    <row r="12" spans="2:12">
      <c r="B12" s="9">
        <v>6</v>
      </c>
      <c r="C12" s="13">
        <v>15</v>
      </c>
      <c r="D12" s="14">
        <f t="shared" si="0"/>
        <v>4150006</v>
      </c>
      <c r="E12" s="5" t="s">
        <v>13</v>
      </c>
      <c r="F12" s="10">
        <v>2004</v>
      </c>
      <c r="G12" s="10" t="s">
        <v>162</v>
      </c>
      <c r="H12" s="10" t="s">
        <v>161</v>
      </c>
      <c r="I12" s="11" t="s">
        <v>142</v>
      </c>
      <c r="J12" s="12" t="s">
        <v>143</v>
      </c>
      <c r="K12" s="15">
        <v>42.5</v>
      </c>
      <c r="L12" s="32" t="s">
        <v>223</v>
      </c>
    </row>
    <row r="13" spans="2:12">
      <c r="B13" s="9">
        <v>7</v>
      </c>
      <c r="C13" s="13">
        <v>15</v>
      </c>
      <c r="D13" s="14">
        <f t="shared" si="0"/>
        <v>4150007</v>
      </c>
      <c r="E13" s="5" t="s">
        <v>7</v>
      </c>
      <c r="F13" s="10">
        <v>2004</v>
      </c>
      <c r="G13" s="10" t="s">
        <v>145</v>
      </c>
      <c r="H13" s="10" t="s">
        <v>144</v>
      </c>
      <c r="I13" s="11" t="s">
        <v>142</v>
      </c>
      <c r="J13" s="12" t="s">
        <v>143</v>
      </c>
      <c r="K13" s="15">
        <v>34</v>
      </c>
      <c r="L13" s="32" t="s">
        <v>223</v>
      </c>
    </row>
    <row r="14" spans="2:12">
      <c r="B14" s="9">
        <v>8</v>
      </c>
      <c r="C14" s="13">
        <v>15</v>
      </c>
      <c r="D14" s="14">
        <f t="shared" si="0"/>
        <v>4150008</v>
      </c>
      <c r="E14" s="5" t="s">
        <v>8</v>
      </c>
      <c r="F14" s="10">
        <v>2003</v>
      </c>
      <c r="G14" s="10" t="s">
        <v>155</v>
      </c>
      <c r="H14" s="10" t="s">
        <v>154</v>
      </c>
      <c r="I14" s="11" t="s">
        <v>142</v>
      </c>
      <c r="J14" s="12" t="s">
        <v>143</v>
      </c>
      <c r="K14" s="15">
        <v>32.5</v>
      </c>
      <c r="L14" s="32" t="s">
        <v>223</v>
      </c>
    </row>
    <row r="15" spans="2:12">
      <c r="B15" s="9">
        <v>9</v>
      </c>
      <c r="C15" s="13">
        <v>15</v>
      </c>
      <c r="D15" s="14">
        <f t="shared" si="0"/>
        <v>4150009</v>
      </c>
      <c r="E15" s="16" t="s">
        <v>129</v>
      </c>
      <c r="F15" s="15">
        <v>2002</v>
      </c>
      <c r="G15" s="15" t="s">
        <v>152</v>
      </c>
      <c r="H15" s="15" t="s">
        <v>188</v>
      </c>
      <c r="I15" s="11" t="s">
        <v>142</v>
      </c>
      <c r="J15" s="12" t="s">
        <v>143</v>
      </c>
      <c r="K15" s="15">
        <v>32.5</v>
      </c>
      <c r="L15" s="32" t="s">
        <v>223</v>
      </c>
    </row>
    <row r="16" spans="2:12">
      <c r="B16" s="9">
        <v>10</v>
      </c>
      <c r="C16" s="13">
        <v>15</v>
      </c>
      <c r="D16" s="14">
        <f t="shared" si="0"/>
        <v>4150010</v>
      </c>
      <c r="E16" s="5" t="s">
        <v>16</v>
      </c>
      <c r="F16" s="10">
        <v>1999</v>
      </c>
      <c r="G16" s="10" t="s">
        <v>173</v>
      </c>
      <c r="H16" s="10" t="s">
        <v>174</v>
      </c>
      <c r="I16" s="11" t="s">
        <v>142</v>
      </c>
      <c r="J16" s="12" t="s">
        <v>143</v>
      </c>
      <c r="K16" s="15">
        <v>31</v>
      </c>
      <c r="L16" s="32" t="s">
        <v>223</v>
      </c>
    </row>
    <row r="17" spans="2:21">
      <c r="B17" s="9">
        <v>11</v>
      </c>
      <c r="C17" s="13">
        <v>15</v>
      </c>
      <c r="D17" s="14">
        <f t="shared" si="0"/>
        <v>4150011</v>
      </c>
      <c r="E17" s="5" t="s">
        <v>10</v>
      </c>
      <c r="F17" s="10">
        <v>2000</v>
      </c>
      <c r="G17" s="10" t="s">
        <v>149</v>
      </c>
      <c r="H17" s="10" t="s">
        <v>154</v>
      </c>
      <c r="I17" s="11" t="s">
        <v>142</v>
      </c>
      <c r="J17" s="12" t="s">
        <v>143</v>
      </c>
      <c r="K17" s="15">
        <v>30</v>
      </c>
      <c r="L17" s="32" t="s">
        <v>223</v>
      </c>
    </row>
    <row r="18" spans="2:21">
      <c r="B18" s="9">
        <v>12</v>
      </c>
      <c r="C18" s="13">
        <v>15</v>
      </c>
      <c r="D18" s="14">
        <f t="shared" si="0"/>
        <v>4150012</v>
      </c>
      <c r="E18" s="5" t="s">
        <v>12</v>
      </c>
      <c r="F18" s="10">
        <v>2000</v>
      </c>
      <c r="G18" s="10" t="s">
        <v>160</v>
      </c>
      <c r="H18" s="10" t="s">
        <v>157</v>
      </c>
      <c r="I18" s="11" t="s">
        <v>142</v>
      </c>
      <c r="J18" s="12" t="s">
        <v>143</v>
      </c>
      <c r="K18" s="15">
        <v>29</v>
      </c>
      <c r="L18" s="32" t="s">
        <v>223</v>
      </c>
    </row>
    <row r="19" spans="2:21">
      <c r="B19" s="9">
        <v>13</v>
      </c>
      <c r="C19" s="13">
        <v>15</v>
      </c>
      <c r="D19" s="14">
        <f t="shared" si="0"/>
        <v>4150013</v>
      </c>
      <c r="E19" s="5" t="s">
        <v>15</v>
      </c>
      <c r="F19" s="10">
        <v>2003</v>
      </c>
      <c r="G19" s="10" t="s">
        <v>168</v>
      </c>
      <c r="H19" s="10" t="s">
        <v>167</v>
      </c>
      <c r="I19" s="11" t="s">
        <v>142</v>
      </c>
      <c r="J19" s="12" t="s">
        <v>143</v>
      </c>
      <c r="K19" s="15">
        <v>26</v>
      </c>
      <c r="L19" s="32" t="s">
        <v>223</v>
      </c>
    </row>
    <row r="20" spans="2:21">
      <c r="B20" s="9">
        <v>14</v>
      </c>
      <c r="C20" s="13">
        <v>15</v>
      </c>
      <c r="D20" s="14">
        <f t="shared" si="0"/>
        <v>4150014</v>
      </c>
      <c r="E20" s="5" t="s">
        <v>9</v>
      </c>
      <c r="F20" s="10">
        <v>2002</v>
      </c>
      <c r="G20" s="10" t="s">
        <v>147</v>
      </c>
      <c r="H20" s="10" t="s">
        <v>154</v>
      </c>
      <c r="I20" s="11" t="s">
        <v>142</v>
      </c>
      <c r="J20" s="12" t="s">
        <v>143</v>
      </c>
      <c r="K20" s="15">
        <v>25.5</v>
      </c>
      <c r="L20" s="32" t="s">
        <v>223</v>
      </c>
    </row>
    <row r="22" spans="2:21" ht="21" customHeight="1">
      <c r="B22" s="24"/>
      <c r="C22" s="24"/>
      <c r="D22" s="24"/>
      <c r="E22" s="24"/>
      <c r="F22" s="24"/>
      <c r="G22" s="24"/>
      <c r="H22" s="1"/>
      <c r="K22" s="23" t="s">
        <v>135</v>
      </c>
      <c r="N22" s="24"/>
      <c r="O22" s="24"/>
      <c r="P22" s="24"/>
      <c r="Q22" s="1"/>
      <c r="R22" s="1"/>
    </row>
    <row r="23" spans="2:21" ht="9.75" customHeight="1">
      <c r="G23" s="2"/>
      <c r="H23" s="1"/>
      <c r="O23" s="2"/>
      <c r="Q23" s="1"/>
      <c r="R23" s="1"/>
      <c r="U23" s="4"/>
    </row>
    <row r="24" spans="2:21" ht="23.25">
      <c r="B24" s="25"/>
      <c r="C24" s="25"/>
      <c r="D24" s="25"/>
      <c r="E24" s="25"/>
      <c r="F24" s="25"/>
      <c r="G24" s="25"/>
      <c r="H24" s="23" t="s">
        <v>219</v>
      </c>
      <c r="M24" s="25"/>
      <c r="N24" s="25"/>
      <c r="O24" s="25"/>
      <c r="P24" s="25"/>
      <c r="Q24" s="1"/>
      <c r="R24" s="1"/>
      <c r="U24" s="23"/>
    </row>
    <row r="25" spans="2:21" ht="21" customHeight="1">
      <c r="B25" s="24"/>
      <c r="C25" s="24"/>
      <c r="D25" s="24"/>
      <c r="E25" s="24"/>
      <c r="F25" s="24"/>
      <c r="G25" s="24"/>
      <c r="H25" s="1"/>
      <c r="M25" s="24"/>
      <c r="N25" s="24"/>
      <c r="O25" s="24"/>
      <c r="P25" s="24"/>
      <c r="Q25" s="1"/>
      <c r="R25" s="1"/>
    </row>
    <row r="27" spans="2:21" ht="25.5">
      <c r="B27" s="6" t="s">
        <v>0</v>
      </c>
      <c r="C27" s="7" t="s">
        <v>2</v>
      </c>
      <c r="D27" s="6" t="s">
        <v>4</v>
      </c>
      <c r="E27" s="6" t="s">
        <v>1</v>
      </c>
      <c r="F27" s="6" t="s">
        <v>138</v>
      </c>
      <c r="G27" s="6" t="s">
        <v>139</v>
      </c>
      <c r="H27" s="6" t="s">
        <v>140</v>
      </c>
      <c r="I27" s="7" t="s">
        <v>3</v>
      </c>
      <c r="J27" s="6" t="s">
        <v>141</v>
      </c>
      <c r="K27" s="8" t="s">
        <v>137</v>
      </c>
      <c r="L27" s="6" t="s">
        <v>221</v>
      </c>
    </row>
    <row r="28" spans="2:21">
      <c r="B28" s="9">
        <v>1</v>
      </c>
      <c r="C28" s="13">
        <v>15</v>
      </c>
      <c r="D28" s="14">
        <f t="shared" ref="D28:D43" si="1">5000000+C28*10000+B28</f>
        <v>5150001</v>
      </c>
      <c r="E28" s="5" t="s">
        <v>21</v>
      </c>
      <c r="F28" s="9">
        <v>1999</v>
      </c>
      <c r="G28" s="9" t="s">
        <v>159</v>
      </c>
      <c r="H28" s="9" t="s">
        <v>154</v>
      </c>
      <c r="I28" s="17" t="s">
        <v>5</v>
      </c>
      <c r="J28" s="18" t="s">
        <v>143</v>
      </c>
      <c r="K28" s="15">
        <v>63.75</v>
      </c>
      <c r="L28" s="32" t="s">
        <v>223</v>
      </c>
    </row>
    <row r="29" spans="2:21">
      <c r="B29" s="9">
        <v>2</v>
      </c>
      <c r="C29" s="13">
        <v>15</v>
      </c>
      <c r="D29" s="14">
        <f t="shared" si="1"/>
        <v>5150002</v>
      </c>
      <c r="E29" s="5" t="s">
        <v>19</v>
      </c>
      <c r="F29" s="9">
        <v>2000</v>
      </c>
      <c r="G29" s="9" t="s">
        <v>146</v>
      </c>
      <c r="H29" s="9" t="s">
        <v>154</v>
      </c>
      <c r="I29" s="17" t="s">
        <v>5</v>
      </c>
      <c r="J29" s="18" t="s">
        <v>143</v>
      </c>
      <c r="K29" s="15">
        <v>58.5</v>
      </c>
      <c r="L29" s="32" t="s">
        <v>223</v>
      </c>
    </row>
    <row r="30" spans="2:21">
      <c r="B30" s="9">
        <v>3</v>
      </c>
      <c r="C30" s="13">
        <v>15</v>
      </c>
      <c r="D30" s="14">
        <f t="shared" si="1"/>
        <v>5150003</v>
      </c>
      <c r="E30" s="5" t="s">
        <v>32</v>
      </c>
      <c r="F30" s="10">
        <v>2000</v>
      </c>
      <c r="G30" s="10" t="s">
        <v>146</v>
      </c>
      <c r="H30" s="10" t="s">
        <v>176</v>
      </c>
      <c r="I30" s="17" t="s">
        <v>5</v>
      </c>
      <c r="J30" s="18" t="s">
        <v>143</v>
      </c>
      <c r="K30" s="15">
        <v>57.75</v>
      </c>
      <c r="L30" s="32" t="s">
        <v>223</v>
      </c>
    </row>
    <row r="31" spans="2:21">
      <c r="B31" s="9">
        <v>4</v>
      </c>
      <c r="C31" s="13">
        <v>15</v>
      </c>
      <c r="D31" s="14">
        <f t="shared" si="1"/>
        <v>5150004</v>
      </c>
      <c r="E31" s="5" t="s">
        <v>22</v>
      </c>
      <c r="F31" s="9">
        <v>1999</v>
      </c>
      <c r="G31" s="9" t="s">
        <v>189</v>
      </c>
      <c r="H31" s="9" t="s">
        <v>154</v>
      </c>
      <c r="I31" s="17" t="s">
        <v>5</v>
      </c>
      <c r="J31" s="18" t="s">
        <v>143</v>
      </c>
      <c r="K31" s="15">
        <v>57</v>
      </c>
      <c r="L31" s="32" t="s">
        <v>223</v>
      </c>
    </row>
    <row r="32" spans="2:21">
      <c r="B32" s="9">
        <v>5</v>
      </c>
      <c r="C32" s="13">
        <v>15</v>
      </c>
      <c r="D32" s="14">
        <f t="shared" si="1"/>
        <v>5150005</v>
      </c>
      <c r="E32" s="5" t="s">
        <v>20</v>
      </c>
      <c r="F32" s="9">
        <v>1998</v>
      </c>
      <c r="G32" s="9" t="s">
        <v>147</v>
      </c>
      <c r="H32" s="9" t="s">
        <v>154</v>
      </c>
      <c r="I32" s="17" t="s">
        <v>5</v>
      </c>
      <c r="J32" s="18" t="s">
        <v>143</v>
      </c>
      <c r="K32" s="15">
        <v>50</v>
      </c>
      <c r="L32" s="32" t="s">
        <v>223</v>
      </c>
    </row>
    <row r="33" spans="2:20">
      <c r="B33" s="9">
        <v>6</v>
      </c>
      <c r="C33" s="13">
        <v>15</v>
      </c>
      <c r="D33" s="14">
        <f t="shared" si="1"/>
        <v>5150006</v>
      </c>
      <c r="E33" s="5" t="s">
        <v>26</v>
      </c>
      <c r="F33" s="10">
        <v>1995</v>
      </c>
      <c r="G33" s="10" t="s">
        <v>151</v>
      </c>
      <c r="H33" s="9" t="s">
        <v>157</v>
      </c>
      <c r="I33" s="17" t="s">
        <v>5</v>
      </c>
      <c r="J33" s="18" t="s">
        <v>143</v>
      </c>
      <c r="K33" s="15">
        <v>44</v>
      </c>
      <c r="L33" s="32" t="s">
        <v>223</v>
      </c>
    </row>
    <row r="34" spans="2:20">
      <c r="B34" s="9">
        <v>7</v>
      </c>
      <c r="C34" s="13">
        <v>15</v>
      </c>
      <c r="D34" s="14">
        <f t="shared" si="1"/>
        <v>5150007</v>
      </c>
      <c r="E34" s="5" t="s">
        <v>30</v>
      </c>
      <c r="F34" s="10">
        <v>2000</v>
      </c>
      <c r="G34" s="10" t="s">
        <v>193</v>
      </c>
      <c r="H34" s="10" t="s">
        <v>163</v>
      </c>
      <c r="I34" s="17" t="s">
        <v>5</v>
      </c>
      <c r="J34" s="18" t="s">
        <v>143</v>
      </c>
      <c r="K34" s="15">
        <v>43.5</v>
      </c>
      <c r="L34" s="32" t="s">
        <v>223</v>
      </c>
    </row>
    <row r="35" spans="2:20">
      <c r="B35" s="9">
        <v>8</v>
      </c>
      <c r="C35" s="13">
        <v>15</v>
      </c>
      <c r="D35" s="14">
        <f t="shared" si="1"/>
        <v>5150008</v>
      </c>
      <c r="E35" s="5" t="s">
        <v>34</v>
      </c>
      <c r="F35" s="10">
        <v>2001</v>
      </c>
      <c r="G35" s="10" t="s">
        <v>150</v>
      </c>
      <c r="H35" s="10" t="s">
        <v>176</v>
      </c>
      <c r="I35" s="17" t="s">
        <v>5</v>
      </c>
      <c r="J35" s="18" t="s">
        <v>143</v>
      </c>
      <c r="K35" s="15">
        <v>39.5</v>
      </c>
      <c r="L35" s="32" t="s">
        <v>223</v>
      </c>
    </row>
    <row r="36" spans="2:20">
      <c r="B36" s="9">
        <v>9</v>
      </c>
      <c r="C36" s="13">
        <v>15</v>
      </c>
      <c r="D36" s="14">
        <f t="shared" si="1"/>
        <v>5150009</v>
      </c>
      <c r="E36" s="5" t="s">
        <v>24</v>
      </c>
      <c r="F36" s="10">
        <v>2001</v>
      </c>
      <c r="G36" s="10" t="s">
        <v>147</v>
      </c>
      <c r="H36" s="9" t="s">
        <v>157</v>
      </c>
      <c r="I36" s="17" t="s">
        <v>5</v>
      </c>
      <c r="J36" s="18" t="s">
        <v>143</v>
      </c>
      <c r="K36" s="15">
        <v>34.5</v>
      </c>
      <c r="L36" s="32" t="s">
        <v>223</v>
      </c>
    </row>
    <row r="37" spans="2:20">
      <c r="B37" s="9">
        <v>10</v>
      </c>
      <c r="C37" s="13">
        <v>15</v>
      </c>
      <c r="D37" s="14">
        <f t="shared" si="1"/>
        <v>5150010</v>
      </c>
      <c r="E37" s="5" t="s">
        <v>35</v>
      </c>
      <c r="F37" s="10">
        <v>1998</v>
      </c>
      <c r="G37" s="10" t="s">
        <v>198</v>
      </c>
      <c r="H37" s="10" t="s">
        <v>196</v>
      </c>
      <c r="I37" s="17" t="s">
        <v>5</v>
      </c>
      <c r="J37" s="18" t="s">
        <v>143</v>
      </c>
      <c r="K37" s="15">
        <v>31.25</v>
      </c>
      <c r="L37" s="32" t="s">
        <v>223</v>
      </c>
    </row>
    <row r="38" spans="2:20">
      <c r="B38" s="9">
        <v>11</v>
      </c>
      <c r="C38" s="13">
        <v>15</v>
      </c>
      <c r="D38" s="14">
        <f t="shared" si="1"/>
        <v>5150011</v>
      </c>
      <c r="E38" s="5" t="s">
        <v>25</v>
      </c>
      <c r="F38" s="10">
        <v>1995</v>
      </c>
      <c r="G38" s="10" t="s">
        <v>146</v>
      </c>
      <c r="H38" s="9" t="s">
        <v>157</v>
      </c>
      <c r="I38" s="17" t="s">
        <v>5</v>
      </c>
      <c r="J38" s="18" t="s">
        <v>143</v>
      </c>
      <c r="K38" s="15">
        <v>28</v>
      </c>
      <c r="L38" s="32" t="s">
        <v>223</v>
      </c>
    </row>
    <row r="39" spans="2:20">
      <c r="B39" s="9">
        <v>12</v>
      </c>
      <c r="C39" s="13">
        <v>15</v>
      </c>
      <c r="D39" s="14">
        <f t="shared" si="1"/>
        <v>5150012</v>
      </c>
      <c r="E39" s="5" t="s">
        <v>28</v>
      </c>
      <c r="F39" s="10">
        <v>1999</v>
      </c>
      <c r="G39" s="10" t="s">
        <v>175</v>
      </c>
      <c r="H39" s="9" t="s">
        <v>161</v>
      </c>
      <c r="I39" s="17" t="s">
        <v>5</v>
      </c>
      <c r="J39" s="18" t="s">
        <v>143</v>
      </c>
      <c r="K39" s="15">
        <v>28</v>
      </c>
      <c r="L39" s="32" t="s">
        <v>223</v>
      </c>
    </row>
    <row r="40" spans="2:20">
      <c r="B40" s="9">
        <v>13</v>
      </c>
      <c r="C40" s="13">
        <v>15</v>
      </c>
      <c r="D40" s="14">
        <f t="shared" si="1"/>
        <v>5150013</v>
      </c>
      <c r="E40" s="5" t="s">
        <v>27</v>
      </c>
      <c r="F40" s="10">
        <v>1995</v>
      </c>
      <c r="G40" s="10" t="s">
        <v>192</v>
      </c>
      <c r="H40" s="9" t="s">
        <v>157</v>
      </c>
      <c r="I40" s="17" t="s">
        <v>5</v>
      </c>
      <c r="J40" s="18" t="s">
        <v>143</v>
      </c>
      <c r="K40" s="15">
        <v>27.5</v>
      </c>
      <c r="L40" s="32" t="s">
        <v>223</v>
      </c>
    </row>
    <row r="41" spans="2:20">
      <c r="B41" s="9">
        <v>14</v>
      </c>
      <c r="C41" s="13">
        <v>15</v>
      </c>
      <c r="D41" s="14">
        <f t="shared" si="1"/>
        <v>5150014</v>
      </c>
      <c r="E41" s="5" t="s">
        <v>33</v>
      </c>
      <c r="F41" s="10">
        <v>1999</v>
      </c>
      <c r="G41" s="10" t="s">
        <v>152</v>
      </c>
      <c r="H41" s="10" t="s">
        <v>176</v>
      </c>
      <c r="I41" s="17" t="s">
        <v>5</v>
      </c>
      <c r="J41" s="18" t="s">
        <v>143</v>
      </c>
      <c r="K41" s="15">
        <v>27.5</v>
      </c>
      <c r="L41" s="32" t="s">
        <v>223</v>
      </c>
    </row>
    <row r="42" spans="2:20">
      <c r="B42" s="9">
        <v>15</v>
      </c>
      <c r="C42" s="13">
        <v>15</v>
      </c>
      <c r="D42" s="14">
        <f t="shared" si="1"/>
        <v>5150015</v>
      </c>
      <c r="E42" s="5" t="s">
        <v>29</v>
      </c>
      <c r="F42" s="10">
        <v>1999</v>
      </c>
      <c r="G42" s="10" t="s">
        <v>184</v>
      </c>
      <c r="H42" s="9" t="s">
        <v>161</v>
      </c>
      <c r="I42" s="17" t="s">
        <v>5</v>
      </c>
      <c r="J42" s="18" t="s">
        <v>143</v>
      </c>
      <c r="K42" s="15">
        <v>27</v>
      </c>
      <c r="L42" s="32" t="s">
        <v>223</v>
      </c>
    </row>
    <row r="43" spans="2:20">
      <c r="B43" s="9">
        <v>16</v>
      </c>
      <c r="C43" s="13">
        <v>15</v>
      </c>
      <c r="D43" s="14">
        <f t="shared" si="1"/>
        <v>5150016</v>
      </c>
      <c r="E43" s="5" t="s">
        <v>31</v>
      </c>
      <c r="F43" s="10">
        <v>1999</v>
      </c>
      <c r="G43" s="10" t="s">
        <v>173</v>
      </c>
      <c r="H43" s="10" t="s">
        <v>176</v>
      </c>
      <c r="I43" s="17" t="s">
        <v>5</v>
      </c>
      <c r="J43" s="18" t="s">
        <v>143</v>
      </c>
      <c r="K43" s="15">
        <v>25.5</v>
      </c>
      <c r="L43" s="32" t="s">
        <v>223</v>
      </c>
    </row>
    <row r="46" spans="2:20" ht="21" customHeight="1">
      <c r="B46" s="24"/>
      <c r="C46" s="24"/>
      <c r="D46" s="24"/>
      <c r="E46" s="24"/>
      <c r="F46" s="24"/>
      <c r="G46" s="27"/>
      <c r="H46" s="27"/>
      <c r="I46" s="28"/>
      <c r="J46" s="27" t="s">
        <v>135</v>
      </c>
      <c r="K46" s="29"/>
      <c r="L46" s="29"/>
      <c r="N46" s="3"/>
      <c r="O46" s="3"/>
      <c r="Q46" s="24"/>
      <c r="R46" s="24"/>
      <c r="S46" s="24"/>
      <c r="T46" s="24"/>
    </row>
    <row r="47" spans="2:20" ht="9.75" customHeight="1">
      <c r="G47" s="30"/>
      <c r="H47" s="29"/>
      <c r="I47" s="28"/>
      <c r="J47" s="28"/>
      <c r="K47" s="29"/>
      <c r="L47" s="29"/>
      <c r="M47" s="31"/>
      <c r="N47" s="3"/>
      <c r="O47" s="2"/>
    </row>
    <row r="48" spans="2:20" ht="23.25">
      <c r="B48" s="25"/>
      <c r="C48" s="25"/>
      <c r="D48" s="25"/>
      <c r="E48" s="25"/>
      <c r="F48" s="25"/>
      <c r="G48" s="25"/>
      <c r="H48" s="25"/>
      <c r="I48" s="23" t="s">
        <v>220</v>
      </c>
      <c r="J48" s="1"/>
      <c r="M48" s="23"/>
      <c r="N48" s="23"/>
      <c r="O48" s="23"/>
      <c r="P48" s="23"/>
      <c r="Q48" s="23"/>
      <c r="R48" s="23"/>
      <c r="S48" s="23"/>
    </row>
    <row r="49" spans="2:19" ht="21" customHeight="1">
      <c r="B49" s="24"/>
      <c r="C49" s="24"/>
      <c r="D49" s="24"/>
      <c r="E49" s="24"/>
      <c r="F49" s="24"/>
      <c r="G49" s="24"/>
      <c r="H49" s="24"/>
      <c r="I49" s="1"/>
      <c r="J49" s="1"/>
      <c r="N49" s="23"/>
      <c r="O49" s="23"/>
      <c r="P49" s="23"/>
      <c r="Q49" s="23"/>
      <c r="R49" s="23"/>
      <c r="S49" s="23"/>
    </row>
    <row r="51" spans="2:19" ht="25.5">
      <c r="B51" s="6" t="s">
        <v>0</v>
      </c>
      <c r="C51" s="6" t="s">
        <v>2</v>
      </c>
      <c r="D51" s="6" t="s">
        <v>4</v>
      </c>
      <c r="E51" s="6" t="s">
        <v>1</v>
      </c>
      <c r="F51" s="6" t="s">
        <v>138</v>
      </c>
      <c r="G51" s="6" t="s">
        <v>139</v>
      </c>
      <c r="H51" s="6" t="s">
        <v>140</v>
      </c>
      <c r="I51" s="7" t="s">
        <v>3</v>
      </c>
      <c r="J51" s="6" t="s">
        <v>141</v>
      </c>
      <c r="K51" s="15" t="s">
        <v>137</v>
      </c>
      <c r="L51" s="6" t="s">
        <v>221</v>
      </c>
    </row>
    <row r="52" spans="2:19">
      <c r="B52" s="9">
        <v>1</v>
      </c>
      <c r="C52" s="19">
        <v>15</v>
      </c>
      <c r="D52" s="19">
        <f t="shared" ref="D52:D91" si="2">6000000+C52*10000+B52</f>
        <v>6150001</v>
      </c>
      <c r="E52" s="5" t="s">
        <v>130</v>
      </c>
      <c r="F52" s="15">
        <v>1998</v>
      </c>
      <c r="G52" s="15" t="s">
        <v>184</v>
      </c>
      <c r="H52" s="15" t="s">
        <v>154</v>
      </c>
      <c r="I52" s="20" t="s">
        <v>5</v>
      </c>
      <c r="J52" s="17" t="s">
        <v>200</v>
      </c>
      <c r="K52" s="15">
        <v>18.875</v>
      </c>
      <c r="L52" s="32" t="s">
        <v>223</v>
      </c>
    </row>
    <row r="53" spans="2:19">
      <c r="B53" s="9">
        <v>2</v>
      </c>
      <c r="C53" s="19">
        <v>15</v>
      </c>
      <c r="D53" s="19">
        <f t="shared" si="2"/>
        <v>6150002</v>
      </c>
      <c r="E53" s="5" t="s">
        <v>56</v>
      </c>
      <c r="F53" s="10">
        <v>1999</v>
      </c>
      <c r="G53" s="10" t="s">
        <v>175</v>
      </c>
      <c r="H53" s="10" t="s">
        <v>176</v>
      </c>
      <c r="I53" s="19" t="s">
        <v>70</v>
      </c>
      <c r="J53" s="17" t="s">
        <v>200</v>
      </c>
      <c r="K53" s="15">
        <v>14.5</v>
      </c>
      <c r="L53" s="32" t="s">
        <v>223</v>
      </c>
    </row>
    <row r="54" spans="2:19">
      <c r="B54" s="9">
        <v>3</v>
      </c>
      <c r="C54" s="19">
        <v>15</v>
      </c>
      <c r="D54" s="19">
        <f t="shared" si="2"/>
        <v>6150003</v>
      </c>
      <c r="E54" s="5" t="s">
        <v>45</v>
      </c>
      <c r="F54" s="10">
        <v>1997</v>
      </c>
      <c r="G54" s="10" t="s">
        <v>205</v>
      </c>
      <c r="H54" s="10" t="s">
        <v>203</v>
      </c>
      <c r="I54" s="19" t="s">
        <v>70</v>
      </c>
      <c r="J54" s="17" t="s">
        <v>200</v>
      </c>
      <c r="K54" s="15">
        <v>14.25</v>
      </c>
      <c r="L54" s="32" t="s">
        <v>223</v>
      </c>
    </row>
    <row r="55" spans="2:19">
      <c r="B55" s="9">
        <v>4</v>
      </c>
      <c r="C55" s="19">
        <v>15</v>
      </c>
      <c r="D55" s="19">
        <f t="shared" si="2"/>
        <v>6150004</v>
      </c>
      <c r="E55" s="5" t="s">
        <v>131</v>
      </c>
      <c r="F55" s="15">
        <v>1996</v>
      </c>
      <c r="G55" s="15" t="s">
        <v>155</v>
      </c>
      <c r="H55" s="15" t="s">
        <v>154</v>
      </c>
      <c r="I55" s="20" t="s">
        <v>5</v>
      </c>
      <c r="J55" s="17" t="s">
        <v>200</v>
      </c>
      <c r="K55" s="15">
        <v>14.25</v>
      </c>
      <c r="L55" s="32" t="s">
        <v>223</v>
      </c>
    </row>
    <row r="56" spans="2:19">
      <c r="B56" s="9">
        <v>5</v>
      </c>
      <c r="C56" s="19">
        <v>15</v>
      </c>
      <c r="D56" s="19">
        <f t="shared" si="2"/>
        <v>6150005</v>
      </c>
      <c r="E56" s="5" t="s">
        <v>67</v>
      </c>
      <c r="F56" s="10">
        <v>2000</v>
      </c>
      <c r="G56" s="10" t="s">
        <v>168</v>
      </c>
      <c r="H56" s="10" t="s">
        <v>211</v>
      </c>
      <c r="I56" s="20" t="s">
        <v>6</v>
      </c>
      <c r="J56" s="17" t="s">
        <v>200</v>
      </c>
      <c r="K56" s="15">
        <v>14.125</v>
      </c>
      <c r="L56" s="32" t="s">
        <v>223</v>
      </c>
    </row>
    <row r="57" spans="2:19">
      <c r="B57" s="9">
        <v>6</v>
      </c>
      <c r="C57" s="19">
        <v>15</v>
      </c>
      <c r="D57" s="19">
        <f t="shared" si="2"/>
        <v>6150006</v>
      </c>
      <c r="E57" s="5" t="s">
        <v>36</v>
      </c>
      <c r="F57" s="9">
        <v>2000</v>
      </c>
      <c r="G57" s="9" t="s">
        <v>171</v>
      </c>
      <c r="H57" s="9" t="s">
        <v>154</v>
      </c>
      <c r="I57" s="19" t="s">
        <v>69</v>
      </c>
      <c r="J57" s="17" t="s">
        <v>200</v>
      </c>
      <c r="K57" s="15">
        <v>13.875</v>
      </c>
      <c r="L57" s="32" t="s">
        <v>223</v>
      </c>
    </row>
    <row r="58" spans="2:19">
      <c r="B58" s="9">
        <v>7</v>
      </c>
      <c r="C58" s="19">
        <v>15</v>
      </c>
      <c r="D58" s="19">
        <f t="shared" si="2"/>
        <v>6150007</v>
      </c>
      <c r="E58" s="5" t="s">
        <v>55</v>
      </c>
      <c r="F58" s="10">
        <v>2000</v>
      </c>
      <c r="G58" s="10" t="s">
        <v>153</v>
      </c>
      <c r="H58" s="10" t="s">
        <v>176</v>
      </c>
      <c r="I58" s="19" t="s">
        <v>70</v>
      </c>
      <c r="J58" s="17" t="s">
        <v>200</v>
      </c>
      <c r="K58" s="15">
        <v>13</v>
      </c>
      <c r="L58" s="32" t="s">
        <v>223</v>
      </c>
    </row>
    <row r="59" spans="2:19">
      <c r="B59" s="9">
        <v>8</v>
      </c>
      <c r="C59" s="19">
        <v>15</v>
      </c>
      <c r="D59" s="19">
        <f t="shared" si="2"/>
        <v>6150008</v>
      </c>
      <c r="E59" s="5" t="s">
        <v>43</v>
      </c>
      <c r="F59" s="10">
        <v>1999</v>
      </c>
      <c r="G59" s="10" t="s">
        <v>190</v>
      </c>
      <c r="H59" s="10" t="s">
        <v>203</v>
      </c>
      <c r="I59" s="19" t="s">
        <v>70</v>
      </c>
      <c r="J59" s="17" t="s">
        <v>200</v>
      </c>
      <c r="K59" s="15">
        <v>12.75</v>
      </c>
      <c r="L59" s="32" t="s">
        <v>223</v>
      </c>
    </row>
    <row r="60" spans="2:19">
      <c r="B60" s="9">
        <v>9</v>
      </c>
      <c r="C60" s="19">
        <v>15</v>
      </c>
      <c r="D60" s="19">
        <f t="shared" si="2"/>
        <v>6150009</v>
      </c>
      <c r="E60" s="5" t="s">
        <v>54</v>
      </c>
      <c r="F60" s="10">
        <v>1998</v>
      </c>
      <c r="G60" s="10" t="s">
        <v>187</v>
      </c>
      <c r="H60" s="10" t="s">
        <v>176</v>
      </c>
      <c r="I60" s="19" t="s">
        <v>70</v>
      </c>
      <c r="J60" s="17" t="s">
        <v>200</v>
      </c>
      <c r="K60" s="15">
        <v>12</v>
      </c>
      <c r="L60" s="32" t="s">
        <v>223</v>
      </c>
    </row>
    <row r="61" spans="2:19">
      <c r="B61" s="9">
        <v>10</v>
      </c>
      <c r="C61" s="19">
        <v>15</v>
      </c>
      <c r="D61" s="19">
        <f t="shared" si="2"/>
        <v>6150010</v>
      </c>
      <c r="E61" s="5" t="s">
        <v>59</v>
      </c>
      <c r="F61" s="10">
        <v>2001</v>
      </c>
      <c r="G61" s="10" t="s">
        <v>147</v>
      </c>
      <c r="H61" s="10" t="s">
        <v>176</v>
      </c>
      <c r="I61" s="19" t="s">
        <v>5</v>
      </c>
      <c r="J61" s="17" t="s">
        <v>200</v>
      </c>
      <c r="K61" s="15">
        <v>11.75</v>
      </c>
      <c r="L61" s="32" t="s">
        <v>223</v>
      </c>
    </row>
    <row r="62" spans="2:19">
      <c r="B62" s="9">
        <v>11</v>
      </c>
      <c r="C62" s="19">
        <v>15</v>
      </c>
      <c r="D62" s="19">
        <f t="shared" si="2"/>
        <v>6150011</v>
      </c>
      <c r="E62" s="5" t="s">
        <v>60</v>
      </c>
      <c r="F62" s="10">
        <v>2000</v>
      </c>
      <c r="G62" s="10" t="s">
        <v>147</v>
      </c>
      <c r="H62" s="10" t="s">
        <v>176</v>
      </c>
      <c r="I62" s="19" t="s">
        <v>5</v>
      </c>
      <c r="J62" s="17" t="s">
        <v>200</v>
      </c>
      <c r="K62" s="15">
        <v>11.5</v>
      </c>
      <c r="L62" s="32" t="s">
        <v>223</v>
      </c>
    </row>
    <row r="63" spans="2:19">
      <c r="B63" s="9">
        <v>12</v>
      </c>
      <c r="C63" s="19">
        <v>15</v>
      </c>
      <c r="D63" s="19">
        <f t="shared" si="2"/>
        <v>6150012</v>
      </c>
      <c r="E63" s="5" t="s">
        <v>53</v>
      </c>
      <c r="F63" s="10">
        <v>1999</v>
      </c>
      <c r="G63" s="10" t="s">
        <v>146</v>
      </c>
      <c r="H63" s="10" t="s">
        <v>176</v>
      </c>
      <c r="I63" s="19" t="s">
        <v>70</v>
      </c>
      <c r="J63" s="17" t="s">
        <v>200</v>
      </c>
      <c r="K63" s="15">
        <v>10</v>
      </c>
      <c r="L63" s="32" t="s">
        <v>223</v>
      </c>
    </row>
    <row r="64" spans="2:19">
      <c r="B64" s="9">
        <v>13</v>
      </c>
      <c r="C64" s="19">
        <v>15</v>
      </c>
      <c r="D64" s="19">
        <f t="shared" si="2"/>
        <v>6150013</v>
      </c>
      <c r="E64" s="5" t="s">
        <v>61</v>
      </c>
      <c r="F64" s="10">
        <v>1999</v>
      </c>
      <c r="G64" s="10" t="s">
        <v>187</v>
      </c>
      <c r="H64" s="10" t="s">
        <v>176</v>
      </c>
      <c r="I64" s="19" t="s">
        <v>5</v>
      </c>
      <c r="J64" s="17" t="s">
        <v>200</v>
      </c>
      <c r="K64" s="15">
        <v>10</v>
      </c>
      <c r="L64" s="32" t="s">
        <v>223</v>
      </c>
    </row>
    <row r="65" spans="2:12">
      <c r="B65" s="9">
        <v>14</v>
      </c>
      <c r="C65" s="19">
        <v>15</v>
      </c>
      <c r="D65" s="19">
        <f t="shared" si="2"/>
        <v>6150014</v>
      </c>
      <c r="E65" s="5" t="s">
        <v>37</v>
      </c>
      <c r="F65" s="10">
        <v>2001</v>
      </c>
      <c r="G65" s="10" t="s">
        <v>159</v>
      </c>
      <c r="H65" s="9" t="s">
        <v>154</v>
      </c>
      <c r="I65" s="19" t="s">
        <v>69</v>
      </c>
      <c r="J65" s="17" t="s">
        <v>200</v>
      </c>
      <c r="K65" s="15">
        <v>9.75</v>
      </c>
      <c r="L65" s="32" t="s">
        <v>223</v>
      </c>
    </row>
    <row r="66" spans="2:12">
      <c r="B66" s="9">
        <v>15</v>
      </c>
      <c r="C66" s="19">
        <v>15</v>
      </c>
      <c r="D66" s="19">
        <f t="shared" si="2"/>
        <v>6150015</v>
      </c>
      <c r="E66" s="5" t="s">
        <v>46</v>
      </c>
      <c r="F66" s="10">
        <v>1999</v>
      </c>
      <c r="G66" s="10" t="s">
        <v>159</v>
      </c>
      <c r="H66" s="10" t="s">
        <v>203</v>
      </c>
      <c r="I66" s="19" t="s">
        <v>70</v>
      </c>
      <c r="J66" s="17" t="s">
        <v>200</v>
      </c>
      <c r="K66" s="15">
        <v>9.5</v>
      </c>
      <c r="L66" s="32" t="s">
        <v>223</v>
      </c>
    </row>
    <row r="67" spans="2:12">
      <c r="B67" s="9">
        <v>16</v>
      </c>
      <c r="C67" s="19">
        <v>15</v>
      </c>
      <c r="D67" s="19">
        <f t="shared" si="2"/>
        <v>6150016</v>
      </c>
      <c r="E67" s="5" t="s">
        <v>58</v>
      </c>
      <c r="F67" s="10">
        <v>1997</v>
      </c>
      <c r="G67" s="10" t="s">
        <v>146</v>
      </c>
      <c r="H67" s="10" t="s">
        <v>176</v>
      </c>
      <c r="I67" s="19" t="s">
        <v>5</v>
      </c>
      <c r="J67" s="17" t="s">
        <v>200</v>
      </c>
      <c r="K67" s="15">
        <v>9.5</v>
      </c>
      <c r="L67" s="32" t="s">
        <v>223</v>
      </c>
    </row>
    <row r="68" spans="2:12">
      <c r="B68" s="9">
        <v>17</v>
      </c>
      <c r="C68" s="19">
        <v>15</v>
      </c>
      <c r="D68" s="19">
        <f t="shared" si="2"/>
        <v>6150017</v>
      </c>
      <c r="E68" s="5" t="s">
        <v>68</v>
      </c>
      <c r="F68" s="10">
        <v>1998</v>
      </c>
      <c r="G68" s="10" t="s">
        <v>150</v>
      </c>
      <c r="H68" s="10" t="s">
        <v>211</v>
      </c>
      <c r="I68" s="20" t="s">
        <v>6</v>
      </c>
      <c r="J68" s="17" t="s">
        <v>200</v>
      </c>
      <c r="K68" s="15">
        <v>9.25</v>
      </c>
      <c r="L68" s="32" t="s">
        <v>223</v>
      </c>
    </row>
    <row r="69" spans="2:12">
      <c r="B69" s="9">
        <v>18</v>
      </c>
      <c r="C69" s="19">
        <v>15</v>
      </c>
      <c r="D69" s="19">
        <f t="shared" si="2"/>
        <v>6150018</v>
      </c>
      <c r="E69" s="5" t="s">
        <v>44</v>
      </c>
      <c r="F69" s="10">
        <v>1997</v>
      </c>
      <c r="G69" s="10" t="s">
        <v>204</v>
      </c>
      <c r="H69" s="10" t="s">
        <v>203</v>
      </c>
      <c r="I69" s="19" t="s">
        <v>70</v>
      </c>
      <c r="J69" s="17" t="s">
        <v>200</v>
      </c>
      <c r="K69" s="15">
        <v>8.5</v>
      </c>
      <c r="L69" s="32" t="s">
        <v>223</v>
      </c>
    </row>
    <row r="70" spans="2:12">
      <c r="B70" s="9">
        <v>19</v>
      </c>
      <c r="C70" s="19">
        <v>15</v>
      </c>
      <c r="D70" s="19">
        <f t="shared" si="2"/>
        <v>6150019</v>
      </c>
      <c r="E70" s="5" t="s">
        <v>57</v>
      </c>
      <c r="F70" s="10">
        <v>2000</v>
      </c>
      <c r="G70" s="10" t="s">
        <v>175</v>
      </c>
      <c r="H70" s="10" t="s">
        <v>176</v>
      </c>
      <c r="I70" s="19" t="s">
        <v>70</v>
      </c>
      <c r="J70" s="17" t="s">
        <v>200</v>
      </c>
      <c r="K70" s="15">
        <v>8.5</v>
      </c>
      <c r="L70" s="32" t="s">
        <v>223</v>
      </c>
    </row>
    <row r="71" spans="2:12">
      <c r="B71" s="9">
        <v>20</v>
      </c>
      <c r="C71" s="19">
        <v>15</v>
      </c>
      <c r="D71" s="19">
        <f t="shared" si="2"/>
        <v>6150020</v>
      </c>
      <c r="E71" s="5" t="s">
        <v>62</v>
      </c>
      <c r="F71" s="10">
        <v>1997</v>
      </c>
      <c r="G71" s="10" t="s">
        <v>199</v>
      </c>
      <c r="H71" s="10" t="s">
        <v>176</v>
      </c>
      <c r="I71" s="19" t="s">
        <v>5</v>
      </c>
      <c r="J71" s="17" t="s">
        <v>200</v>
      </c>
      <c r="K71" s="15">
        <v>8.5</v>
      </c>
      <c r="L71" s="32" t="s">
        <v>223</v>
      </c>
    </row>
    <row r="72" spans="2:12">
      <c r="B72" s="9">
        <v>21</v>
      </c>
      <c r="C72" s="19">
        <v>15</v>
      </c>
      <c r="D72" s="19">
        <f t="shared" si="2"/>
        <v>6150021</v>
      </c>
      <c r="E72" s="5" t="s">
        <v>66</v>
      </c>
      <c r="F72" s="10">
        <v>1999</v>
      </c>
      <c r="G72" s="10" t="s">
        <v>210</v>
      </c>
      <c r="H72" s="10" t="s">
        <v>196</v>
      </c>
      <c r="I72" s="20" t="s">
        <v>6</v>
      </c>
      <c r="J72" s="17" t="s">
        <v>200</v>
      </c>
      <c r="K72" s="15">
        <v>8.5</v>
      </c>
      <c r="L72" s="32" t="s">
        <v>223</v>
      </c>
    </row>
    <row r="73" spans="2:12">
      <c r="B73" s="9">
        <v>22</v>
      </c>
      <c r="C73" s="19">
        <v>15</v>
      </c>
      <c r="D73" s="19">
        <f t="shared" si="2"/>
        <v>6150022</v>
      </c>
      <c r="E73" s="5" t="s">
        <v>38</v>
      </c>
      <c r="F73" s="10">
        <v>1998</v>
      </c>
      <c r="G73" s="10" t="s">
        <v>201</v>
      </c>
      <c r="H73" s="9" t="s">
        <v>191</v>
      </c>
      <c r="I73" s="19" t="s">
        <v>69</v>
      </c>
      <c r="J73" s="17" t="s">
        <v>200</v>
      </c>
      <c r="K73" s="15">
        <v>7.75</v>
      </c>
      <c r="L73" s="32" t="s">
        <v>223</v>
      </c>
    </row>
    <row r="74" spans="2:12">
      <c r="B74" s="9">
        <v>23</v>
      </c>
      <c r="C74" s="19">
        <v>15</v>
      </c>
      <c r="D74" s="19">
        <f t="shared" si="2"/>
        <v>6150023</v>
      </c>
      <c r="E74" s="5" t="s">
        <v>64</v>
      </c>
      <c r="F74" s="10">
        <v>1996</v>
      </c>
      <c r="G74" s="10" t="s">
        <v>148</v>
      </c>
      <c r="H74" s="10" t="s">
        <v>180</v>
      </c>
      <c r="I74" s="20" t="s">
        <v>5</v>
      </c>
      <c r="J74" s="17" t="s">
        <v>200</v>
      </c>
      <c r="K74" s="15">
        <v>7.5</v>
      </c>
      <c r="L74" s="32" t="s">
        <v>223</v>
      </c>
    </row>
    <row r="75" spans="2:12">
      <c r="B75" s="9">
        <v>24</v>
      </c>
      <c r="C75" s="19">
        <v>15</v>
      </c>
      <c r="D75" s="19">
        <f t="shared" si="2"/>
        <v>6150024</v>
      </c>
      <c r="E75" s="5" t="s">
        <v>134</v>
      </c>
      <c r="F75" s="15">
        <v>1997</v>
      </c>
      <c r="G75" s="15" t="s">
        <v>155</v>
      </c>
      <c r="H75" s="15" t="s">
        <v>196</v>
      </c>
      <c r="I75" s="20" t="s">
        <v>5</v>
      </c>
      <c r="J75" s="17" t="s">
        <v>200</v>
      </c>
      <c r="K75" s="15">
        <v>7</v>
      </c>
      <c r="L75" s="32" t="s">
        <v>223</v>
      </c>
    </row>
    <row r="76" spans="2:12">
      <c r="B76" s="9">
        <v>25</v>
      </c>
      <c r="C76" s="19">
        <v>15</v>
      </c>
      <c r="D76" s="19">
        <f t="shared" si="2"/>
        <v>6150025</v>
      </c>
      <c r="E76" s="5" t="s">
        <v>42</v>
      </c>
      <c r="F76" s="10">
        <v>1996</v>
      </c>
      <c r="G76" s="10" t="s">
        <v>147</v>
      </c>
      <c r="H76" s="10" t="s">
        <v>203</v>
      </c>
      <c r="I76" s="19" t="s">
        <v>70</v>
      </c>
      <c r="J76" s="17" t="s">
        <v>200</v>
      </c>
      <c r="K76" s="15">
        <v>6.75</v>
      </c>
      <c r="L76" s="32" t="s">
        <v>223</v>
      </c>
    </row>
    <row r="77" spans="2:12">
      <c r="B77" s="9">
        <v>26</v>
      </c>
      <c r="C77" s="19">
        <v>15</v>
      </c>
      <c r="D77" s="19">
        <f t="shared" si="2"/>
        <v>6150026</v>
      </c>
      <c r="E77" s="5" t="s">
        <v>49</v>
      </c>
      <c r="F77" s="10">
        <v>1999</v>
      </c>
      <c r="G77" s="10" t="s">
        <v>147</v>
      </c>
      <c r="H77" s="10" t="s">
        <v>172</v>
      </c>
      <c r="I77" s="19" t="s">
        <v>70</v>
      </c>
      <c r="J77" s="17" t="s">
        <v>200</v>
      </c>
      <c r="K77" s="15">
        <v>6.5</v>
      </c>
      <c r="L77" s="32" t="s">
        <v>223</v>
      </c>
    </row>
    <row r="78" spans="2:12">
      <c r="B78" s="9">
        <v>27</v>
      </c>
      <c r="C78" s="19">
        <v>15</v>
      </c>
      <c r="D78" s="19">
        <f t="shared" si="2"/>
        <v>6150027</v>
      </c>
      <c r="E78" s="5" t="s">
        <v>51</v>
      </c>
      <c r="F78" s="10">
        <v>1994</v>
      </c>
      <c r="G78" s="10" t="s">
        <v>177</v>
      </c>
      <c r="H78" s="10" t="s">
        <v>174</v>
      </c>
      <c r="I78" s="19" t="s">
        <v>70</v>
      </c>
      <c r="J78" s="17" t="s">
        <v>200</v>
      </c>
      <c r="K78" s="15">
        <v>6.5</v>
      </c>
      <c r="L78" s="32" t="s">
        <v>223</v>
      </c>
    </row>
    <row r="79" spans="2:12">
      <c r="B79" s="9">
        <v>28</v>
      </c>
      <c r="C79" s="19">
        <v>15</v>
      </c>
      <c r="D79" s="19">
        <f t="shared" si="2"/>
        <v>6150028</v>
      </c>
      <c r="E79" s="5" t="s">
        <v>63</v>
      </c>
      <c r="F79" s="10">
        <v>1996</v>
      </c>
      <c r="G79" s="10" t="s">
        <v>173</v>
      </c>
      <c r="H79" s="10" t="s">
        <v>180</v>
      </c>
      <c r="I79" s="20" t="s">
        <v>5</v>
      </c>
      <c r="J79" s="17" t="s">
        <v>200</v>
      </c>
      <c r="K79" s="15">
        <v>6.5</v>
      </c>
      <c r="L79" s="32" t="s">
        <v>223</v>
      </c>
    </row>
    <row r="80" spans="2:12">
      <c r="B80" s="9">
        <v>29</v>
      </c>
      <c r="C80" s="19">
        <v>15</v>
      </c>
      <c r="D80" s="19">
        <f t="shared" si="2"/>
        <v>6150029</v>
      </c>
      <c r="E80" s="5" t="s">
        <v>132</v>
      </c>
      <c r="F80" s="15">
        <v>1997</v>
      </c>
      <c r="G80" s="15" t="s">
        <v>168</v>
      </c>
      <c r="H80" s="15" t="s">
        <v>196</v>
      </c>
      <c r="I80" s="20" t="s">
        <v>5</v>
      </c>
      <c r="J80" s="17" t="s">
        <v>200</v>
      </c>
      <c r="K80" s="15">
        <v>6.5</v>
      </c>
      <c r="L80" s="32" t="s">
        <v>223</v>
      </c>
    </row>
    <row r="81" spans="2:12">
      <c r="B81" s="9">
        <v>30</v>
      </c>
      <c r="C81" s="19">
        <v>15</v>
      </c>
      <c r="D81" s="19">
        <f t="shared" si="2"/>
        <v>6150030</v>
      </c>
      <c r="E81" s="5" t="s">
        <v>52</v>
      </c>
      <c r="F81" s="10">
        <v>1996</v>
      </c>
      <c r="G81" s="10" t="s">
        <v>175</v>
      </c>
      <c r="H81" s="10" t="s">
        <v>174</v>
      </c>
      <c r="I81" s="19" t="s">
        <v>70</v>
      </c>
      <c r="J81" s="17" t="s">
        <v>200</v>
      </c>
      <c r="K81" s="15">
        <v>6</v>
      </c>
      <c r="L81" s="32" t="s">
        <v>223</v>
      </c>
    </row>
    <row r="82" spans="2:12">
      <c r="B82" s="9">
        <v>31</v>
      </c>
      <c r="C82" s="19">
        <v>15</v>
      </c>
      <c r="D82" s="19">
        <f t="shared" si="2"/>
        <v>6150031</v>
      </c>
      <c r="E82" s="5" t="s">
        <v>65</v>
      </c>
      <c r="F82" s="10">
        <v>1996</v>
      </c>
      <c r="G82" s="10" t="s">
        <v>208</v>
      </c>
      <c r="H82" s="10" t="s">
        <v>196</v>
      </c>
      <c r="I82" s="20" t="s">
        <v>5</v>
      </c>
      <c r="J82" s="17" t="s">
        <v>200</v>
      </c>
      <c r="K82" s="15">
        <v>6</v>
      </c>
      <c r="L82" s="32" t="s">
        <v>223</v>
      </c>
    </row>
    <row r="83" spans="2:12">
      <c r="B83" s="9">
        <v>32</v>
      </c>
      <c r="C83" s="19">
        <v>15</v>
      </c>
      <c r="D83" s="19">
        <f t="shared" si="2"/>
        <v>6150032</v>
      </c>
      <c r="E83" s="5" t="s">
        <v>23</v>
      </c>
      <c r="F83" s="15">
        <v>2000</v>
      </c>
      <c r="G83" s="15" t="s">
        <v>190</v>
      </c>
      <c r="H83" s="15" t="s">
        <v>154</v>
      </c>
      <c r="I83" s="20" t="s">
        <v>5</v>
      </c>
      <c r="J83" s="17" t="s">
        <v>200</v>
      </c>
      <c r="K83" s="15">
        <v>6</v>
      </c>
      <c r="L83" s="32" t="s">
        <v>223</v>
      </c>
    </row>
    <row r="84" spans="2:12">
      <c r="B84" s="9">
        <v>33</v>
      </c>
      <c r="C84" s="19">
        <v>15</v>
      </c>
      <c r="D84" s="19">
        <f t="shared" si="2"/>
        <v>6150033</v>
      </c>
      <c r="E84" s="5" t="s">
        <v>40</v>
      </c>
      <c r="F84" s="10">
        <v>2001</v>
      </c>
      <c r="G84" s="10" t="s">
        <v>202</v>
      </c>
      <c r="H84" s="9" t="s">
        <v>161</v>
      </c>
      <c r="I84" s="19" t="s">
        <v>69</v>
      </c>
      <c r="J84" s="17" t="s">
        <v>200</v>
      </c>
      <c r="K84" s="15">
        <v>5.75</v>
      </c>
      <c r="L84" s="32" t="s">
        <v>223</v>
      </c>
    </row>
    <row r="85" spans="2:12">
      <c r="B85" s="9">
        <v>34</v>
      </c>
      <c r="C85" s="19">
        <v>15</v>
      </c>
      <c r="D85" s="19">
        <f t="shared" si="2"/>
        <v>6150034</v>
      </c>
      <c r="E85" s="5" t="s">
        <v>39</v>
      </c>
      <c r="F85" s="10">
        <v>1998</v>
      </c>
      <c r="G85" s="10" t="s">
        <v>178</v>
      </c>
      <c r="H85" s="9" t="s">
        <v>157</v>
      </c>
      <c r="I85" s="19" t="s">
        <v>69</v>
      </c>
      <c r="J85" s="17" t="s">
        <v>200</v>
      </c>
      <c r="K85" s="15">
        <v>5.5</v>
      </c>
      <c r="L85" s="32" t="s">
        <v>223</v>
      </c>
    </row>
    <row r="86" spans="2:12">
      <c r="B86" s="9">
        <v>35</v>
      </c>
      <c r="C86" s="19">
        <v>15</v>
      </c>
      <c r="D86" s="19">
        <f t="shared" si="2"/>
        <v>6150035</v>
      </c>
      <c r="E86" s="5" t="s">
        <v>47</v>
      </c>
      <c r="F86" s="10">
        <v>1994</v>
      </c>
      <c r="G86" s="10" t="s">
        <v>206</v>
      </c>
      <c r="H86" s="10" t="s">
        <v>163</v>
      </c>
      <c r="I86" s="19" t="s">
        <v>70</v>
      </c>
      <c r="J86" s="17" t="s">
        <v>200</v>
      </c>
      <c r="K86" s="15">
        <v>5.5</v>
      </c>
      <c r="L86" s="32" t="s">
        <v>223</v>
      </c>
    </row>
    <row r="87" spans="2:12">
      <c r="B87" s="9">
        <v>36</v>
      </c>
      <c r="C87" s="19">
        <v>15</v>
      </c>
      <c r="D87" s="19">
        <f t="shared" si="2"/>
        <v>6150036</v>
      </c>
      <c r="E87" s="5" t="s">
        <v>48</v>
      </c>
      <c r="F87" s="10">
        <v>1998</v>
      </c>
      <c r="G87" s="10" t="s">
        <v>207</v>
      </c>
      <c r="H87" s="10" t="s">
        <v>170</v>
      </c>
      <c r="I87" s="19" t="s">
        <v>70</v>
      </c>
      <c r="J87" s="17" t="s">
        <v>200</v>
      </c>
      <c r="K87" s="15">
        <v>5.5</v>
      </c>
      <c r="L87" s="32" t="s">
        <v>223</v>
      </c>
    </row>
    <row r="88" spans="2:12">
      <c r="B88" s="9">
        <v>37</v>
      </c>
      <c r="C88" s="19">
        <v>15</v>
      </c>
      <c r="D88" s="19">
        <f t="shared" si="2"/>
        <v>6150037</v>
      </c>
      <c r="E88" s="5" t="s">
        <v>41</v>
      </c>
      <c r="F88" s="10">
        <v>2000</v>
      </c>
      <c r="G88" s="10" t="s">
        <v>149</v>
      </c>
      <c r="H88" s="10" t="s">
        <v>180</v>
      </c>
      <c r="I88" s="20" t="s">
        <v>5</v>
      </c>
      <c r="J88" s="17" t="s">
        <v>200</v>
      </c>
      <c r="K88" s="15">
        <v>5.5</v>
      </c>
      <c r="L88" s="32" t="s">
        <v>223</v>
      </c>
    </row>
    <row r="89" spans="2:12">
      <c r="B89" s="9">
        <v>38</v>
      </c>
      <c r="C89" s="19">
        <v>15</v>
      </c>
      <c r="D89" s="19">
        <f t="shared" si="2"/>
        <v>6150038</v>
      </c>
      <c r="E89" s="5" t="s">
        <v>50</v>
      </c>
      <c r="F89" s="10">
        <v>1997</v>
      </c>
      <c r="G89" s="10" t="s">
        <v>155</v>
      </c>
      <c r="H89" s="10" t="s">
        <v>172</v>
      </c>
      <c r="I89" s="19" t="s">
        <v>70</v>
      </c>
      <c r="J89" s="17" t="s">
        <v>200</v>
      </c>
      <c r="K89" s="15">
        <v>5</v>
      </c>
      <c r="L89" s="32" t="s">
        <v>223</v>
      </c>
    </row>
    <row r="90" spans="2:12">
      <c r="B90" s="9">
        <v>39</v>
      </c>
      <c r="C90" s="19">
        <v>15</v>
      </c>
      <c r="D90" s="19">
        <f t="shared" si="2"/>
        <v>6150039</v>
      </c>
      <c r="E90" s="5" t="s">
        <v>17</v>
      </c>
      <c r="F90" s="10">
        <v>1999</v>
      </c>
      <c r="G90" s="10" t="s">
        <v>149</v>
      </c>
      <c r="H90" s="10" t="s">
        <v>179</v>
      </c>
      <c r="I90" s="20" t="s">
        <v>6</v>
      </c>
      <c r="J90" s="17" t="s">
        <v>200</v>
      </c>
      <c r="K90" s="15">
        <v>5</v>
      </c>
      <c r="L90" s="32" t="s">
        <v>223</v>
      </c>
    </row>
    <row r="91" spans="2:12">
      <c r="B91" s="9">
        <v>40</v>
      </c>
      <c r="C91" s="19">
        <v>15</v>
      </c>
      <c r="D91" s="19">
        <f t="shared" si="2"/>
        <v>6150040</v>
      </c>
      <c r="E91" s="5" t="s">
        <v>133</v>
      </c>
      <c r="F91" s="15">
        <v>1997</v>
      </c>
      <c r="G91" s="15" t="s">
        <v>197</v>
      </c>
      <c r="H91" s="15" t="s">
        <v>196</v>
      </c>
      <c r="I91" s="20" t="s">
        <v>5</v>
      </c>
      <c r="J91" s="17" t="s">
        <v>200</v>
      </c>
      <c r="K91" s="15">
        <v>5</v>
      </c>
      <c r="L91" s="32" t="s">
        <v>223</v>
      </c>
    </row>
    <row r="94" spans="2:12" ht="21" customHeight="1">
      <c r="E94" s="4"/>
      <c r="F94" s="3"/>
      <c r="G94" s="3"/>
      <c r="I94" s="24"/>
      <c r="K94" s="27" t="s">
        <v>135</v>
      </c>
      <c r="L94" s="24"/>
    </row>
    <row r="95" spans="2:12" ht="9.75" customHeight="1">
      <c r="E95" s="4"/>
      <c r="F95" s="3"/>
      <c r="G95" s="2"/>
    </row>
    <row r="96" spans="2:12" ht="23.25" customHeight="1">
      <c r="B96" s="23"/>
      <c r="C96" s="23"/>
      <c r="D96" s="23"/>
      <c r="E96" s="23"/>
      <c r="F96" s="23"/>
      <c r="G96" s="23"/>
      <c r="H96" s="23" t="s">
        <v>218</v>
      </c>
      <c r="I96" s="23"/>
      <c r="J96" s="23"/>
      <c r="K96" s="23"/>
    </row>
    <row r="97" spans="2:12" ht="16.5" customHeight="1">
      <c r="B97" s="24"/>
      <c r="C97" s="24"/>
      <c r="D97" s="24"/>
      <c r="E97" s="4"/>
      <c r="F97" s="23"/>
      <c r="G97" s="23"/>
      <c r="H97" s="23"/>
      <c r="I97" s="23"/>
      <c r="J97" s="23"/>
      <c r="K97" s="23"/>
    </row>
    <row r="98" spans="2:12">
      <c r="E98" s="4"/>
      <c r="F98" s="3"/>
      <c r="G98" s="3"/>
    </row>
    <row r="99" spans="2:12" ht="25.5">
      <c r="B99" s="6" t="s">
        <v>0</v>
      </c>
      <c r="C99" s="7" t="s">
        <v>2</v>
      </c>
      <c r="D99" s="6" t="s">
        <v>4</v>
      </c>
      <c r="E99" s="21" t="s">
        <v>1</v>
      </c>
      <c r="F99" s="6" t="s">
        <v>138</v>
      </c>
      <c r="G99" s="6" t="s">
        <v>139</v>
      </c>
      <c r="H99" s="6" t="s">
        <v>140</v>
      </c>
      <c r="I99" s="7" t="s">
        <v>3</v>
      </c>
      <c r="J99" s="6" t="s">
        <v>141</v>
      </c>
      <c r="K99" s="15" t="s">
        <v>137</v>
      </c>
      <c r="L99" s="6" t="s">
        <v>221</v>
      </c>
    </row>
    <row r="100" spans="2:12">
      <c r="B100" s="9">
        <v>1</v>
      </c>
      <c r="C100" s="22">
        <v>15</v>
      </c>
      <c r="D100" s="14">
        <f t="shared" ref="D100:D157" si="3">7000000+C100*10000+B100</f>
        <v>7150001</v>
      </c>
      <c r="E100" s="5" t="s">
        <v>75</v>
      </c>
      <c r="F100" s="9">
        <v>2001</v>
      </c>
      <c r="G100" s="9" t="s">
        <v>153</v>
      </c>
      <c r="H100" s="9" t="s">
        <v>154</v>
      </c>
      <c r="I100" s="17" t="s">
        <v>6</v>
      </c>
      <c r="J100" s="17" t="s">
        <v>213</v>
      </c>
      <c r="K100" s="15">
        <v>16.75</v>
      </c>
      <c r="L100" s="32" t="s">
        <v>223</v>
      </c>
    </row>
    <row r="101" spans="2:12">
      <c r="B101" s="9">
        <v>2</v>
      </c>
      <c r="C101" s="22">
        <v>15</v>
      </c>
      <c r="D101" s="14">
        <f t="shared" si="3"/>
        <v>7150002</v>
      </c>
      <c r="E101" s="5" t="s">
        <v>100</v>
      </c>
      <c r="F101" s="10">
        <v>2000</v>
      </c>
      <c r="G101" s="10" t="s">
        <v>145</v>
      </c>
      <c r="H101" s="10" t="s">
        <v>176</v>
      </c>
      <c r="I101" s="17" t="s">
        <v>6</v>
      </c>
      <c r="J101" s="17" t="s">
        <v>213</v>
      </c>
      <c r="K101" s="15">
        <v>16.5</v>
      </c>
      <c r="L101" s="32" t="s">
        <v>223</v>
      </c>
    </row>
    <row r="102" spans="2:12">
      <c r="B102" s="9">
        <v>3</v>
      </c>
      <c r="C102" s="22">
        <v>15</v>
      </c>
      <c r="D102" s="14">
        <f t="shared" si="3"/>
        <v>7150003</v>
      </c>
      <c r="E102" s="5" t="s">
        <v>78</v>
      </c>
      <c r="F102" s="10">
        <v>1996</v>
      </c>
      <c r="G102" s="10" t="s">
        <v>214</v>
      </c>
      <c r="H102" s="10" t="s">
        <v>203</v>
      </c>
      <c r="I102" s="17" t="s">
        <v>6</v>
      </c>
      <c r="J102" s="17" t="s">
        <v>213</v>
      </c>
      <c r="K102" s="15">
        <v>15.5</v>
      </c>
      <c r="L102" s="32" t="s">
        <v>223</v>
      </c>
    </row>
    <row r="103" spans="2:12">
      <c r="B103" s="9">
        <v>4</v>
      </c>
      <c r="C103" s="22">
        <v>15</v>
      </c>
      <c r="D103" s="14">
        <f t="shared" si="3"/>
        <v>7150004</v>
      </c>
      <c r="E103" s="5" t="s">
        <v>71</v>
      </c>
      <c r="F103" s="9">
        <v>1999</v>
      </c>
      <c r="G103" s="9" t="s">
        <v>150</v>
      </c>
      <c r="H103" s="9" t="s">
        <v>154</v>
      </c>
      <c r="I103" s="17" t="s">
        <v>6</v>
      </c>
      <c r="J103" s="17" t="s">
        <v>213</v>
      </c>
      <c r="K103" s="15">
        <v>15</v>
      </c>
      <c r="L103" s="32" t="s">
        <v>223</v>
      </c>
    </row>
    <row r="104" spans="2:12">
      <c r="B104" s="9">
        <v>5</v>
      </c>
      <c r="C104" s="22">
        <v>15</v>
      </c>
      <c r="D104" s="14">
        <f t="shared" si="3"/>
        <v>7150005</v>
      </c>
      <c r="E104" s="5" t="s">
        <v>72</v>
      </c>
      <c r="F104" s="9">
        <v>2002</v>
      </c>
      <c r="G104" s="9" t="s">
        <v>147</v>
      </c>
      <c r="H104" s="9" t="s">
        <v>154</v>
      </c>
      <c r="I104" s="17" t="s">
        <v>6</v>
      </c>
      <c r="J104" s="17" t="s">
        <v>213</v>
      </c>
      <c r="K104" s="15">
        <v>14.75</v>
      </c>
      <c r="L104" s="32" t="s">
        <v>223</v>
      </c>
    </row>
    <row r="105" spans="2:12">
      <c r="B105" s="9">
        <v>6</v>
      </c>
      <c r="C105" s="22">
        <v>15</v>
      </c>
      <c r="D105" s="14">
        <f t="shared" si="3"/>
        <v>7150006</v>
      </c>
      <c r="E105" s="5" t="s">
        <v>99</v>
      </c>
      <c r="F105" s="10">
        <v>2000</v>
      </c>
      <c r="G105" s="10" t="s">
        <v>156</v>
      </c>
      <c r="H105" s="10" t="s">
        <v>176</v>
      </c>
      <c r="I105" s="17" t="s">
        <v>6</v>
      </c>
      <c r="J105" s="17" t="s">
        <v>213</v>
      </c>
      <c r="K105" s="15">
        <v>14</v>
      </c>
      <c r="L105" s="32" t="s">
        <v>223</v>
      </c>
    </row>
    <row r="106" spans="2:12">
      <c r="B106" s="9">
        <v>7</v>
      </c>
      <c r="C106" s="22">
        <v>15</v>
      </c>
      <c r="D106" s="14">
        <f t="shared" si="3"/>
        <v>7150007</v>
      </c>
      <c r="E106" s="5" t="s">
        <v>114</v>
      </c>
      <c r="F106" s="10"/>
      <c r="G106" s="10"/>
      <c r="H106" s="10" t="s">
        <v>185</v>
      </c>
      <c r="I106" s="17" t="s">
        <v>6</v>
      </c>
      <c r="J106" s="17" t="s">
        <v>213</v>
      </c>
      <c r="K106" s="15">
        <v>14</v>
      </c>
      <c r="L106" s="32" t="s">
        <v>223</v>
      </c>
    </row>
    <row r="107" spans="2:12">
      <c r="B107" s="9">
        <v>8</v>
      </c>
      <c r="C107" s="22">
        <v>15</v>
      </c>
      <c r="D107" s="14">
        <f t="shared" si="3"/>
        <v>7150008</v>
      </c>
      <c r="E107" s="5" t="s">
        <v>74</v>
      </c>
      <c r="F107" s="9">
        <v>2001</v>
      </c>
      <c r="G107" s="9" t="s">
        <v>147</v>
      </c>
      <c r="H107" s="9" t="s">
        <v>154</v>
      </c>
      <c r="I107" s="17" t="s">
        <v>6</v>
      </c>
      <c r="J107" s="17" t="s">
        <v>213</v>
      </c>
      <c r="K107" s="15">
        <v>13.5</v>
      </c>
      <c r="L107" s="32" t="s">
        <v>223</v>
      </c>
    </row>
    <row r="108" spans="2:12">
      <c r="B108" s="9">
        <v>9</v>
      </c>
      <c r="C108" s="22">
        <v>15</v>
      </c>
      <c r="D108" s="14">
        <f t="shared" si="3"/>
        <v>7150009</v>
      </c>
      <c r="E108" s="5" t="s">
        <v>91</v>
      </c>
      <c r="F108" s="10"/>
      <c r="G108" s="10"/>
      <c r="H108" s="10" t="s">
        <v>172</v>
      </c>
      <c r="I108" s="17" t="s">
        <v>6</v>
      </c>
      <c r="J108" s="17" t="s">
        <v>213</v>
      </c>
      <c r="K108" s="15">
        <v>13.5</v>
      </c>
      <c r="L108" s="32" t="s">
        <v>223</v>
      </c>
    </row>
    <row r="109" spans="2:12">
      <c r="B109" s="9">
        <v>10</v>
      </c>
      <c r="C109" s="22">
        <v>15</v>
      </c>
      <c r="D109" s="14">
        <f t="shared" si="3"/>
        <v>7150010</v>
      </c>
      <c r="E109" s="5" t="s">
        <v>10</v>
      </c>
      <c r="F109" s="10">
        <v>1997</v>
      </c>
      <c r="G109" s="10" t="s">
        <v>146</v>
      </c>
      <c r="H109" s="10" t="s">
        <v>176</v>
      </c>
      <c r="I109" s="17" t="s">
        <v>6</v>
      </c>
      <c r="J109" s="17" t="s">
        <v>213</v>
      </c>
      <c r="K109" s="15">
        <v>13.25</v>
      </c>
      <c r="L109" s="32" t="s">
        <v>223</v>
      </c>
    </row>
    <row r="110" spans="2:12">
      <c r="B110" s="9">
        <v>11</v>
      </c>
      <c r="C110" s="22">
        <v>15</v>
      </c>
      <c r="D110" s="14">
        <f t="shared" si="3"/>
        <v>7150011</v>
      </c>
      <c r="E110" s="5" t="s">
        <v>97</v>
      </c>
      <c r="F110" s="10">
        <v>1998</v>
      </c>
      <c r="G110" s="10" t="s">
        <v>216</v>
      </c>
      <c r="H110" s="10" t="s">
        <v>176</v>
      </c>
      <c r="I110" s="17" t="s">
        <v>6</v>
      </c>
      <c r="J110" s="17" t="s">
        <v>213</v>
      </c>
      <c r="K110" s="15">
        <v>12.5</v>
      </c>
      <c r="L110" s="32" t="s">
        <v>223</v>
      </c>
    </row>
    <row r="111" spans="2:12">
      <c r="B111" s="9">
        <v>12</v>
      </c>
      <c r="C111" s="22">
        <v>15</v>
      </c>
      <c r="D111" s="14">
        <f t="shared" si="3"/>
        <v>7150012</v>
      </c>
      <c r="E111" s="5" t="s">
        <v>98</v>
      </c>
      <c r="F111" s="10">
        <v>2000</v>
      </c>
      <c r="G111" s="10" t="s">
        <v>166</v>
      </c>
      <c r="H111" s="10" t="s">
        <v>176</v>
      </c>
      <c r="I111" s="17" t="s">
        <v>6</v>
      </c>
      <c r="J111" s="17" t="s">
        <v>213</v>
      </c>
      <c r="K111" s="15">
        <v>12.5</v>
      </c>
      <c r="L111" s="32" t="s">
        <v>223</v>
      </c>
    </row>
    <row r="112" spans="2:12">
      <c r="B112" s="9">
        <v>13</v>
      </c>
      <c r="C112" s="22">
        <v>15</v>
      </c>
      <c r="D112" s="14">
        <f t="shared" si="3"/>
        <v>7150013</v>
      </c>
      <c r="E112" s="5" t="s">
        <v>82</v>
      </c>
      <c r="F112" s="10">
        <v>1999</v>
      </c>
      <c r="G112" s="10" t="s">
        <v>166</v>
      </c>
      <c r="H112" s="10" t="s">
        <v>203</v>
      </c>
      <c r="I112" s="17" t="s">
        <v>6</v>
      </c>
      <c r="J112" s="17" t="s">
        <v>213</v>
      </c>
      <c r="K112" s="15">
        <v>11.5</v>
      </c>
      <c r="L112" s="32" t="s">
        <v>223</v>
      </c>
    </row>
    <row r="113" spans="2:12">
      <c r="B113" s="9">
        <v>14</v>
      </c>
      <c r="C113" s="22">
        <v>15</v>
      </c>
      <c r="D113" s="14">
        <f t="shared" si="3"/>
        <v>7150014</v>
      </c>
      <c r="E113" s="5" t="s">
        <v>93</v>
      </c>
      <c r="F113" s="10"/>
      <c r="G113" s="10"/>
      <c r="H113" s="10" t="s">
        <v>172</v>
      </c>
      <c r="I113" s="17" t="s">
        <v>6</v>
      </c>
      <c r="J113" s="17" t="s">
        <v>213</v>
      </c>
      <c r="K113" s="15">
        <v>11.25</v>
      </c>
      <c r="L113" s="32" t="s">
        <v>223</v>
      </c>
    </row>
    <row r="114" spans="2:12">
      <c r="B114" s="9">
        <v>15</v>
      </c>
      <c r="C114" s="22">
        <v>15</v>
      </c>
      <c r="D114" s="14">
        <f t="shared" si="3"/>
        <v>7150015</v>
      </c>
      <c r="E114" s="5" t="s">
        <v>79</v>
      </c>
      <c r="F114" s="10">
        <v>2000</v>
      </c>
      <c r="G114" s="10" t="s">
        <v>153</v>
      </c>
      <c r="H114" s="10" t="s">
        <v>203</v>
      </c>
      <c r="I114" s="17" t="s">
        <v>6</v>
      </c>
      <c r="J114" s="17" t="s">
        <v>213</v>
      </c>
      <c r="K114" s="15">
        <v>11</v>
      </c>
      <c r="L114" s="32" t="s">
        <v>223</v>
      </c>
    </row>
    <row r="115" spans="2:12">
      <c r="B115" s="9">
        <v>16</v>
      </c>
      <c r="C115" s="22">
        <v>15</v>
      </c>
      <c r="D115" s="14">
        <f t="shared" si="3"/>
        <v>7150016</v>
      </c>
      <c r="E115" s="5" t="s">
        <v>92</v>
      </c>
      <c r="F115" s="10"/>
      <c r="G115" s="10"/>
      <c r="H115" s="10" t="s">
        <v>172</v>
      </c>
      <c r="I115" s="17" t="s">
        <v>6</v>
      </c>
      <c r="J115" s="17" t="s">
        <v>213</v>
      </c>
      <c r="K115" s="15">
        <v>10.75</v>
      </c>
      <c r="L115" s="32" t="s">
        <v>223</v>
      </c>
    </row>
    <row r="116" spans="2:12">
      <c r="B116" s="9">
        <v>17</v>
      </c>
      <c r="C116" s="22">
        <v>15</v>
      </c>
      <c r="D116" s="14">
        <f t="shared" si="3"/>
        <v>7150017</v>
      </c>
      <c r="E116" s="5" t="s">
        <v>80</v>
      </c>
      <c r="F116" s="10">
        <v>1996</v>
      </c>
      <c r="G116" s="10" t="s">
        <v>146</v>
      </c>
      <c r="H116" s="10" t="s">
        <v>203</v>
      </c>
      <c r="I116" s="17" t="s">
        <v>6</v>
      </c>
      <c r="J116" s="17" t="s">
        <v>213</v>
      </c>
      <c r="K116" s="15">
        <v>10.5</v>
      </c>
      <c r="L116" s="32" t="s">
        <v>223</v>
      </c>
    </row>
    <row r="117" spans="2:12">
      <c r="B117" s="9">
        <v>18</v>
      </c>
      <c r="C117" s="22">
        <v>15</v>
      </c>
      <c r="D117" s="14">
        <f t="shared" si="3"/>
        <v>7150018</v>
      </c>
      <c r="E117" s="5" t="s">
        <v>89</v>
      </c>
      <c r="F117" s="10"/>
      <c r="G117" s="10"/>
      <c r="H117" s="10" t="s">
        <v>172</v>
      </c>
      <c r="I117" s="17" t="s">
        <v>6</v>
      </c>
      <c r="J117" s="17" t="s">
        <v>213</v>
      </c>
      <c r="K117" s="15">
        <v>10.5</v>
      </c>
      <c r="L117" s="32" t="s">
        <v>223</v>
      </c>
    </row>
    <row r="118" spans="2:12">
      <c r="B118" s="9">
        <v>19</v>
      </c>
      <c r="C118" s="22">
        <v>15</v>
      </c>
      <c r="D118" s="14">
        <f t="shared" si="3"/>
        <v>7150019</v>
      </c>
      <c r="E118" s="5" t="s">
        <v>90</v>
      </c>
      <c r="F118" s="10"/>
      <c r="G118" s="10"/>
      <c r="H118" s="10" t="s">
        <v>172</v>
      </c>
      <c r="I118" s="17" t="s">
        <v>6</v>
      </c>
      <c r="J118" s="17" t="s">
        <v>213</v>
      </c>
      <c r="K118" s="15">
        <v>10.25</v>
      </c>
      <c r="L118" s="32" t="s">
        <v>223</v>
      </c>
    </row>
    <row r="119" spans="2:12">
      <c r="B119" s="9">
        <v>20</v>
      </c>
      <c r="C119" s="22">
        <v>15</v>
      </c>
      <c r="D119" s="14">
        <f t="shared" si="3"/>
        <v>7150020</v>
      </c>
      <c r="E119" s="5" t="s">
        <v>87</v>
      </c>
      <c r="F119" s="10">
        <v>1995</v>
      </c>
      <c r="G119" s="10" t="s">
        <v>159</v>
      </c>
      <c r="H119" s="10" t="s">
        <v>164</v>
      </c>
      <c r="I119" s="17" t="s">
        <v>6</v>
      </c>
      <c r="J119" s="17" t="s">
        <v>213</v>
      </c>
      <c r="K119" s="15">
        <v>10</v>
      </c>
      <c r="L119" s="32" t="s">
        <v>223</v>
      </c>
    </row>
    <row r="120" spans="2:12">
      <c r="B120" s="9">
        <v>21</v>
      </c>
      <c r="C120" s="22">
        <v>15</v>
      </c>
      <c r="D120" s="14">
        <f t="shared" si="3"/>
        <v>7150021</v>
      </c>
      <c r="E120" s="5" t="s">
        <v>122</v>
      </c>
      <c r="F120" s="10">
        <v>2001</v>
      </c>
      <c r="G120" s="10" t="s">
        <v>149</v>
      </c>
      <c r="H120" s="10" t="s">
        <v>211</v>
      </c>
      <c r="I120" s="17" t="s">
        <v>6</v>
      </c>
      <c r="J120" s="17" t="s">
        <v>213</v>
      </c>
      <c r="K120" s="15">
        <v>10</v>
      </c>
      <c r="L120" s="32" t="s">
        <v>223</v>
      </c>
    </row>
    <row r="121" spans="2:12">
      <c r="B121" s="9">
        <v>22</v>
      </c>
      <c r="C121" s="22">
        <v>15</v>
      </c>
      <c r="D121" s="14">
        <f t="shared" si="3"/>
        <v>7150022</v>
      </c>
      <c r="E121" s="5" t="s">
        <v>76</v>
      </c>
      <c r="F121" s="10">
        <v>1998</v>
      </c>
      <c r="G121" s="10" t="s">
        <v>147</v>
      </c>
      <c r="H121" s="10" t="s">
        <v>182</v>
      </c>
      <c r="I121" s="17" t="s">
        <v>6</v>
      </c>
      <c r="J121" s="17" t="s">
        <v>213</v>
      </c>
      <c r="K121" s="15">
        <v>9.5</v>
      </c>
      <c r="L121" s="32" t="s">
        <v>223</v>
      </c>
    </row>
    <row r="122" spans="2:12">
      <c r="B122" s="9">
        <v>23</v>
      </c>
      <c r="C122" s="22">
        <v>15</v>
      </c>
      <c r="D122" s="14">
        <f t="shared" si="3"/>
        <v>7150023</v>
      </c>
      <c r="E122" s="5" t="s">
        <v>121</v>
      </c>
      <c r="F122" s="10">
        <v>1996</v>
      </c>
      <c r="G122" s="10" t="s">
        <v>146</v>
      </c>
      <c r="H122" s="10" t="s">
        <v>211</v>
      </c>
      <c r="I122" s="17" t="s">
        <v>6</v>
      </c>
      <c r="J122" s="17" t="s">
        <v>213</v>
      </c>
      <c r="K122" s="15">
        <v>9.5</v>
      </c>
      <c r="L122" s="32" t="s">
        <v>223</v>
      </c>
    </row>
    <row r="123" spans="2:12">
      <c r="B123" s="9">
        <v>24</v>
      </c>
      <c r="C123" s="22">
        <v>15</v>
      </c>
      <c r="D123" s="14">
        <f t="shared" si="3"/>
        <v>7150024</v>
      </c>
      <c r="E123" s="5" t="s">
        <v>103</v>
      </c>
      <c r="F123" s="10">
        <v>2000</v>
      </c>
      <c r="G123" s="10" t="s">
        <v>147</v>
      </c>
      <c r="H123" s="10" t="s">
        <v>179</v>
      </c>
      <c r="I123" s="17" t="s">
        <v>6</v>
      </c>
      <c r="J123" s="17" t="s">
        <v>213</v>
      </c>
      <c r="K123" s="15">
        <v>9</v>
      </c>
      <c r="L123" s="32" t="s">
        <v>223</v>
      </c>
    </row>
    <row r="124" spans="2:12">
      <c r="B124" s="9">
        <v>25</v>
      </c>
      <c r="C124" s="22">
        <v>15</v>
      </c>
      <c r="D124" s="14">
        <f t="shared" si="3"/>
        <v>7150025</v>
      </c>
      <c r="E124" s="5" t="s">
        <v>116</v>
      </c>
      <c r="F124" s="10"/>
      <c r="G124" s="10"/>
      <c r="H124" s="10" t="s">
        <v>185</v>
      </c>
      <c r="I124" s="17" t="s">
        <v>6</v>
      </c>
      <c r="J124" s="17" t="s">
        <v>213</v>
      </c>
      <c r="K124" s="15">
        <v>9</v>
      </c>
      <c r="L124" s="32" t="s">
        <v>223</v>
      </c>
    </row>
    <row r="125" spans="2:12">
      <c r="B125" s="9">
        <v>26</v>
      </c>
      <c r="C125" s="22">
        <v>15</v>
      </c>
      <c r="D125" s="14">
        <f t="shared" si="3"/>
        <v>7150026</v>
      </c>
      <c r="E125" s="5" t="s">
        <v>119</v>
      </c>
      <c r="F125" s="10">
        <v>1999</v>
      </c>
      <c r="G125" s="10" t="s">
        <v>166</v>
      </c>
      <c r="H125" s="10" t="s">
        <v>211</v>
      </c>
      <c r="I125" s="17" t="s">
        <v>6</v>
      </c>
      <c r="J125" s="17" t="s">
        <v>213</v>
      </c>
      <c r="K125" s="15">
        <v>9</v>
      </c>
      <c r="L125" s="32" t="s">
        <v>223</v>
      </c>
    </row>
    <row r="126" spans="2:12">
      <c r="B126" s="9">
        <v>27</v>
      </c>
      <c r="C126" s="22">
        <v>15</v>
      </c>
      <c r="D126" s="14">
        <f t="shared" si="3"/>
        <v>7150027</v>
      </c>
      <c r="E126" s="5" t="s">
        <v>81</v>
      </c>
      <c r="F126" s="10">
        <v>2001</v>
      </c>
      <c r="G126" s="10" t="s">
        <v>168</v>
      </c>
      <c r="H126" s="10" t="s">
        <v>203</v>
      </c>
      <c r="I126" s="17" t="s">
        <v>6</v>
      </c>
      <c r="J126" s="17" t="s">
        <v>213</v>
      </c>
      <c r="K126" s="15">
        <v>8.75</v>
      </c>
      <c r="L126" s="32" t="s">
        <v>223</v>
      </c>
    </row>
    <row r="127" spans="2:12">
      <c r="B127" s="9">
        <v>28</v>
      </c>
      <c r="C127" s="22">
        <v>15</v>
      </c>
      <c r="D127" s="14">
        <f t="shared" si="3"/>
        <v>7150028</v>
      </c>
      <c r="E127" s="5" t="s">
        <v>73</v>
      </c>
      <c r="F127" s="9">
        <v>1999</v>
      </c>
      <c r="G127" s="9" t="s">
        <v>146</v>
      </c>
      <c r="H127" s="9" t="s">
        <v>154</v>
      </c>
      <c r="I127" s="17" t="s">
        <v>6</v>
      </c>
      <c r="J127" s="17" t="s">
        <v>213</v>
      </c>
      <c r="K127" s="15">
        <v>8.5</v>
      </c>
      <c r="L127" s="32" t="s">
        <v>223</v>
      </c>
    </row>
    <row r="128" spans="2:12">
      <c r="B128" s="9">
        <v>29</v>
      </c>
      <c r="C128" s="22">
        <v>15</v>
      </c>
      <c r="D128" s="14">
        <f t="shared" si="3"/>
        <v>7150029</v>
      </c>
      <c r="E128" s="5" t="s">
        <v>108</v>
      </c>
      <c r="F128" s="10">
        <v>19997</v>
      </c>
      <c r="G128" s="10" t="s">
        <v>148</v>
      </c>
      <c r="H128" s="10" t="s">
        <v>183</v>
      </c>
      <c r="I128" s="17" t="s">
        <v>6</v>
      </c>
      <c r="J128" s="17" t="s">
        <v>213</v>
      </c>
      <c r="K128" s="15">
        <v>8.5</v>
      </c>
      <c r="L128" s="32" t="s">
        <v>223</v>
      </c>
    </row>
    <row r="129" spans="2:12">
      <c r="B129" s="9">
        <v>30</v>
      </c>
      <c r="C129" s="22">
        <v>15</v>
      </c>
      <c r="D129" s="14">
        <f t="shared" si="3"/>
        <v>7150030</v>
      </c>
      <c r="E129" s="5" t="s">
        <v>112</v>
      </c>
      <c r="F129" s="10">
        <v>1996</v>
      </c>
      <c r="G129" s="10" t="s">
        <v>147</v>
      </c>
      <c r="H129" s="10" t="s">
        <v>196</v>
      </c>
      <c r="I129" s="17" t="s">
        <v>6</v>
      </c>
      <c r="J129" s="17" t="s">
        <v>213</v>
      </c>
      <c r="K129" s="15">
        <v>8.5</v>
      </c>
      <c r="L129" s="32" t="s">
        <v>223</v>
      </c>
    </row>
    <row r="130" spans="2:12">
      <c r="B130" s="9">
        <v>31</v>
      </c>
      <c r="C130" s="22">
        <v>15</v>
      </c>
      <c r="D130" s="14">
        <f t="shared" si="3"/>
        <v>7150031</v>
      </c>
      <c r="E130" s="5" t="s">
        <v>125</v>
      </c>
      <c r="F130" s="10">
        <v>1996</v>
      </c>
      <c r="G130" s="10" t="s">
        <v>152</v>
      </c>
      <c r="H130" s="10" t="s">
        <v>180</v>
      </c>
      <c r="I130" s="17" t="s">
        <v>6</v>
      </c>
      <c r="J130" s="17" t="s">
        <v>213</v>
      </c>
      <c r="K130" s="15">
        <v>8.25</v>
      </c>
      <c r="L130" s="32" t="s">
        <v>223</v>
      </c>
    </row>
    <row r="131" spans="2:12">
      <c r="B131" s="9">
        <v>32</v>
      </c>
      <c r="C131" s="22">
        <v>15</v>
      </c>
      <c r="D131" s="14">
        <f t="shared" si="3"/>
        <v>7150032</v>
      </c>
      <c r="E131" s="5" t="s">
        <v>111</v>
      </c>
      <c r="F131" s="10">
        <v>1997</v>
      </c>
      <c r="G131" s="10" t="s">
        <v>217</v>
      </c>
      <c r="H131" s="10" t="s">
        <v>196</v>
      </c>
      <c r="I131" s="17" t="s">
        <v>6</v>
      </c>
      <c r="J131" s="17" t="s">
        <v>213</v>
      </c>
      <c r="K131" s="15">
        <v>8.25</v>
      </c>
      <c r="L131" s="32" t="s">
        <v>223</v>
      </c>
    </row>
    <row r="132" spans="2:12">
      <c r="B132" s="9">
        <v>33</v>
      </c>
      <c r="C132" s="7">
        <v>15</v>
      </c>
      <c r="D132" s="6">
        <f t="shared" si="3"/>
        <v>7150033</v>
      </c>
      <c r="E132" s="21" t="s">
        <v>110</v>
      </c>
      <c r="F132" s="10">
        <v>1996</v>
      </c>
      <c r="G132" s="10" t="s">
        <v>160</v>
      </c>
      <c r="H132" s="10" t="s">
        <v>196</v>
      </c>
      <c r="I132" s="17" t="s">
        <v>6</v>
      </c>
      <c r="J132" s="17" t="s">
        <v>213</v>
      </c>
      <c r="K132" s="15">
        <v>8</v>
      </c>
      <c r="L132" s="32" t="s">
        <v>223</v>
      </c>
    </row>
    <row r="133" spans="2:12">
      <c r="B133" s="9">
        <v>34</v>
      </c>
      <c r="C133" s="22">
        <v>15</v>
      </c>
      <c r="D133" s="14">
        <f t="shared" si="3"/>
        <v>7150034</v>
      </c>
      <c r="E133" s="5" t="s">
        <v>123</v>
      </c>
      <c r="F133" s="10">
        <v>1995</v>
      </c>
      <c r="G133" s="10" t="s">
        <v>152</v>
      </c>
      <c r="H133" s="10" t="s">
        <v>212</v>
      </c>
      <c r="I133" s="17" t="s">
        <v>6</v>
      </c>
      <c r="J133" s="17" t="s">
        <v>213</v>
      </c>
      <c r="K133" s="15">
        <v>8</v>
      </c>
      <c r="L133" s="32" t="s">
        <v>223</v>
      </c>
    </row>
    <row r="134" spans="2:12">
      <c r="B134" s="9">
        <v>35</v>
      </c>
      <c r="C134" s="22">
        <v>15</v>
      </c>
      <c r="D134" s="14">
        <f t="shared" si="3"/>
        <v>7150035</v>
      </c>
      <c r="E134" s="5" t="s">
        <v>127</v>
      </c>
      <c r="F134" s="10">
        <v>1997</v>
      </c>
      <c r="G134" s="10" t="s">
        <v>175</v>
      </c>
      <c r="H134" s="10" t="s">
        <v>196</v>
      </c>
      <c r="I134" s="17" t="s">
        <v>6</v>
      </c>
      <c r="J134" s="17" t="s">
        <v>213</v>
      </c>
      <c r="K134" s="15">
        <v>8</v>
      </c>
      <c r="L134" s="32" t="s">
        <v>223</v>
      </c>
    </row>
    <row r="135" spans="2:12">
      <c r="B135" s="9">
        <v>36</v>
      </c>
      <c r="C135" s="22">
        <v>15</v>
      </c>
      <c r="D135" s="14">
        <f t="shared" si="3"/>
        <v>7150036</v>
      </c>
      <c r="E135" s="5" t="s">
        <v>86</v>
      </c>
      <c r="F135" s="10">
        <v>1995</v>
      </c>
      <c r="G135" s="10" t="s">
        <v>151</v>
      </c>
      <c r="H135" s="10" t="s">
        <v>164</v>
      </c>
      <c r="I135" s="17" t="s">
        <v>6</v>
      </c>
      <c r="J135" s="17" t="s">
        <v>213</v>
      </c>
      <c r="K135" s="15">
        <v>7.5</v>
      </c>
      <c r="L135" s="32" t="s">
        <v>223</v>
      </c>
    </row>
    <row r="136" spans="2:12">
      <c r="B136" s="9">
        <v>37</v>
      </c>
      <c r="C136" s="22">
        <v>15</v>
      </c>
      <c r="D136" s="14">
        <f t="shared" si="3"/>
        <v>7150037</v>
      </c>
      <c r="E136" s="5" t="s">
        <v>95</v>
      </c>
      <c r="F136" s="10">
        <v>1999</v>
      </c>
      <c r="G136" s="10" t="s">
        <v>152</v>
      </c>
      <c r="H136" s="10" t="s">
        <v>174</v>
      </c>
      <c r="I136" s="17" t="s">
        <v>6</v>
      </c>
      <c r="J136" s="17" t="s">
        <v>213</v>
      </c>
      <c r="K136" s="15">
        <v>7.5</v>
      </c>
      <c r="L136" s="32" t="s">
        <v>223</v>
      </c>
    </row>
    <row r="137" spans="2:12">
      <c r="B137" s="9">
        <v>38</v>
      </c>
      <c r="C137" s="22">
        <v>15</v>
      </c>
      <c r="D137" s="14">
        <f t="shared" si="3"/>
        <v>7150038</v>
      </c>
      <c r="E137" s="5" t="s">
        <v>88</v>
      </c>
      <c r="F137" s="10">
        <v>1996</v>
      </c>
      <c r="G137" s="10" t="s">
        <v>207</v>
      </c>
      <c r="H137" s="10" t="s">
        <v>170</v>
      </c>
      <c r="I137" s="17" t="s">
        <v>6</v>
      </c>
      <c r="J137" s="17" t="s">
        <v>213</v>
      </c>
      <c r="K137" s="15">
        <v>7.25</v>
      </c>
      <c r="L137" s="32" t="s">
        <v>223</v>
      </c>
    </row>
    <row r="138" spans="2:12">
      <c r="B138" s="9">
        <v>39</v>
      </c>
      <c r="C138" s="22">
        <v>15</v>
      </c>
      <c r="D138" s="14">
        <f t="shared" si="3"/>
        <v>7150039</v>
      </c>
      <c r="E138" s="5" t="s">
        <v>126</v>
      </c>
      <c r="F138" s="10">
        <v>1995</v>
      </c>
      <c r="G138" s="10" t="s">
        <v>195</v>
      </c>
      <c r="H138" s="10" t="s">
        <v>196</v>
      </c>
      <c r="I138" s="17" t="s">
        <v>6</v>
      </c>
      <c r="J138" s="17" t="s">
        <v>213</v>
      </c>
      <c r="K138" s="15">
        <v>7.25</v>
      </c>
      <c r="L138" s="32" t="s">
        <v>223</v>
      </c>
    </row>
    <row r="139" spans="2:12">
      <c r="B139" s="9">
        <v>40</v>
      </c>
      <c r="C139" s="22">
        <v>15</v>
      </c>
      <c r="D139" s="14">
        <f t="shared" si="3"/>
        <v>7150040</v>
      </c>
      <c r="E139" s="5" t="s">
        <v>85</v>
      </c>
      <c r="F139" s="10">
        <v>1994</v>
      </c>
      <c r="G139" s="10" t="s">
        <v>193</v>
      </c>
      <c r="H139" s="10" t="s">
        <v>164</v>
      </c>
      <c r="I139" s="17" t="s">
        <v>6</v>
      </c>
      <c r="J139" s="17" t="s">
        <v>213</v>
      </c>
      <c r="K139" s="15">
        <v>7</v>
      </c>
      <c r="L139" s="32" t="s">
        <v>223</v>
      </c>
    </row>
    <row r="140" spans="2:12">
      <c r="B140" s="9">
        <v>41</v>
      </c>
      <c r="C140" s="7">
        <v>15</v>
      </c>
      <c r="D140" s="6">
        <f t="shared" si="3"/>
        <v>7150041</v>
      </c>
      <c r="E140" s="21" t="s">
        <v>94</v>
      </c>
      <c r="F140" s="10">
        <v>1996</v>
      </c>
      <c r="G140" s="10" t="s">
        <v>177</v>
      </c>
      <c r="H140" s="10" t="s">
        <v>174</v>
      </c>
      <c r="I140" s="17" t="s">
        <v>6</v>
      </c>
      <c r="J140" s="17" t="s">
        <v>213</v>
      </c>
      <c r="K140" s="15">
        <v>7</v>
      </c>
      <c r="L140" s="32" t="s">
        <v>223</v>
      </c>
    </row>
    <row r="141" spans="2:12">
      <c r="B141" s="9">
        <v>42</v>
      </c>
      <c r="C141" s="22">
        <v>15</v>
      </c>
      <c r="D141" s="14">
        <f t="shared" si="3"/>
        <v>7150042</v>
      </c>
      <c r="E141" s="5" t="s">
        <v>117</v>
      </c>
      <c r="F141" s="10"/>
      <c r="G141" s="10"/>
      <c r="H141" s="10" t="s">
        <v>185</v>
      </c>
      <c r="I141" s="17" t="s">
        <v>6</v>
      </c>
      <c r="J141" s="17" t="s">
        <v>213</v>
      </c>
      <c r="K141" s="15">
        <v>7</v>
      </c>
      <c r="L141" s="32" t="s">
        <v>223</v>
      </c>
    </row>
    <row r="142" spans="2:12">
      <c r="B142" s="9">
        <v>43</v>
      </c>
      <c r="C142" s="22">
        <v>15</v>
      </c>
      <c r="D142" s="14">
        <f t="shared" si="3"/>
        <v>7150043</v>
      </c>
      <c r="E142" s="5" t="s">
        <v>120</v>
      </c>
      <c r="F142" s="10">
        <v>1997</v>
      </c>
      <c r="G142" s="10" t="s">
        <v>186</v>
      </c>
      <c r="H142" s="10" t="s">
        <v>211</v>
      </c>
      <c r="I142" s="17" t="s">
        <v>6</v>
      </c>
      <c r="J142" s="17" t="s">
        <v>213</v>
      </c>
      <c r="K142" s="15">
        <v>7</v>
      </c>
      <c r="L142" s="32" t="s">
        <v>223</v>
      </c>
    </row>
    <row r="143" spans="2:12">
      <c r="B143" s="9">
        <v>44</v>
      </c>
      <c r="C143" s="22">
        <v>15</v>
      </c>
      <c r="D143" s="14">
        <f t="shared" si="3"/>
        <v>7150044</v>
      </c>
      <c r="E143" s="5" t="s">
        <v>77</v>
      </c>
      <c r="F143" s="10">
        <v>2000</v>
      </c>
      <c r="G143" s="10" t="s">
        <v>147</v>
      </c>
      <c r="H143" s="10" t="s">
        <v>182</v>
      </c>
      <c r="I143" s="17" t="s">
        <v>6</v>
      </c>
      <c r="J143" s="17" t="s">
        <v>213</v>
      </c>
      <c r="K143" s="15">
        <v>6.875</v>
      </c>
      <c r="L143" s="32" t="s">
        <v>223</v>
      </c>
    </row>
    <row r="144" spans="2:12">
      <c r="B144" s="9">
        <v>45</v>
      </c>
      <c r="C144" s="22">
        <v>15</v>
      </c>
      <c r="D144" s="14">
        <f t="shared" si="3"/>
        <v>7150045</v>
      </c>
      <c r="E144" s="5" t="s">
        <v>118</v>
      </c>
      <c r="F144" s="10">
        <v>1996</v>
      </c>
      <c r="G144" s="10" t="s">
        <v>155</v>
      </c>
      <c r="H144" s="10" t="s">
        <v>211</v>
      </c>
      <c r="I144" s="17" t="s">
        <v>6</v>
      </c>
      <c r="J144" s="17" t="s">
        <v>213</v>
      </c>
      <c r="K144" s="15">
        <v>6.5</v>
      </c>
      <c r="L144" s="32" t="s">
        <v>223</v>
      </c>
    </row>
    <row r="145" spans="2:12">
      <c r="B145" s="9">
        <v>46</v>
      </c>
      <c r="C145" s="22">
        <v>15</v>
      </c>
      <c r="D145" s="14">
        <f t="shared" si="3"/>
        <v>7150046</v>
      </c>
      <c r="E145" s="5" t="s">
        <v>96</v>
      </c>
      <c r="F145" s="10">
        <v>1994</v>
      </c>
      <c r="G145" s="10" t="s">
        <v>209</v>
      </c>
      <c r="H145" s="10" t="s">
        <v>194</v>
      </c>
      <c r="I145" s="17" t="s">
        <v>6</v>
      </c>
      <c r="J145" s="17" t="s">
        <v>213</v>
      </c>
      <c r="K145" s="15">
        <v>6.25</v>
      </c>
      <c r="L145" s="32" t="s">
        <v>223</v>
      </c>
    </row>
    <row r="146" spans="2:12">
      <c r="B146" s="9">
        <v>47</v>
      </c>
      <c r="C146" s="22">
        <v>15</v>
      </c>
      <c r="D146" s="14">
        <f t="shared" si="3"/>
        <v>7150047</v>
      </c>
      <c r="E146" s="5" t="s">
        <v>101</v>
      </c>
      <c r="F146" s="10">
        <v>1996</v>
      </c>
      <c r="G146" s="10" t="s">
        <v>155</v>
      </c>
      <c r="H146" s="10" t="s">
        <v>179</v>
      </c>
      <c r="I146" s="17" t="s">
        <v>6</v>
      </c>
      <c r="J146" s="17" t="s">
        <v>213</v>
      </c>
      <c r="K146" s="15">
        <v>6.25</v>
      </c>
      <c r="L146" s="32" t="s">
        <v>223</v>
      </c>
    </row>
    <row r="147" spans="2:12">
      <c r="B147" s="9">
        <v>48</v>
      </c>
      <c r="C147" s="22">
        <v>15</v>
      </c>
      <c r="D147" s="14">
        <f t="shared" si="3"/>
        <v>7150048</v>
      </c>
      <c r="E147" s="5" t="s">
        <v>84</v>
      </c>
      <c r="F147" s="10">
        <v>1996</v>
      </c>
      <c r="G147" s="10" t="s">
        <v>151</v>
      </c>
      <c r="H147" s="10" t="s">
        <v>164</v>
      </c>
      <c r="I147" s="17" t="s">
        <v>6</v>
      </c>
      <c r="J147" s="17" t="s">
        <v>213</v>
      </c>
      <c r="K147" s="15">
        <v>6</v>
      </c>
      <c r="L147" s="32" t="s">
        <v>223</v>
      </c>
    </row>
    <row r="148" spans="2:12">
      <c r="B148" s="9">
        <v>49</v>
      </c>
      <c r="C148" s="22">
        <v>15</v>
      </c>
      <c r="D148" s="14">
        <f t="shared" si="3"/>
        <v>7150049</v>
      </c>
      <c r="E148" s="5" t="s">
        <v>113</v>
      </c>
      <c r="F148" s="10">
        <v>1997</v>
      </c>
      <c r="G148" s="10" t="s">
        <v>145</v>
      </c>
      <c r="H148" s="10" t="s">
        <v>196</v>
      </c>
      <c r="I148" s="17" t="s">
        <v>6</v>
      </c>
      <c r="J148" s="17" t="s">
        <v>213</v>
      </c>
      <c r="K148" s="15">
        <v>6</v>
      </c>
      <c r="L148" s="32" t="s">
        <v>223</v>
      </c>
    </row>
    <row r="149" spans="2:12">
      <c r="B149" s="9">
        <v>50</v>
      </c>
      <c r="C149" s="22">
        <v>15</v>
      </c>
      <c r="D149" s="14">
        <f t="shared" si="3"/>
        <v>7150050</v>
      </c>
      <c r="E149" s="5" t="s">
        <v>102</v>
      </c>
      <c r="F149" s="10">
        <v>1996</v>
      </c>
      <c r="G149" s="10" t="s">
        <v>201</v>
      </c>
      <c r="H149" s="10" t="s">
        <v>179</v>
      </c>
      <c r="I149" s="17" t="s">
        <v>6</v>
      </c>
      <c r="J149" s="17" t="s">
        <v>213</v>
      </c>
      <c r="K149" s="15">
        <v>5.75</v>
      </c>
      <c r="L149" s="32" t="s">
        <v>223</v>
      </c>
    </row>
    <row r="150" spans="2:12">
      <c r="B150" s="9">
        <v>51</v>
      </c>
      <c r="C150" s="22">
        <v>15</v>
      </c>
      <c r="D150" s="14">
        <f t="shared" si="3"/>
        <v>7150051</v>
      </c>
      <c r="E150" s="5" t="s">
        <v>104</v>
      </c>
      <c r="F150" s="10">
        <v>1996</v>
      </c>
      <c r="G150" s="10" t="s">
        <v>145</v>
      </c>
      <c r="H150" s="10" t="s">
        <v>179</v>
      </c>
      <c r="I150" s="17" t="s">
        <v>6</v>
      </c>
      <c r="J150" s="17" t="s">
        <v>213</v>
      </c>
      <c r="K150" s="15">
        <v>5.75</v>
      </c>
      <c r="L150" s="32" t="s">
        <v>223</v>
      </c>
    </row>
    <row r="151" spans="2:12">
      <c r="B151" s="9">
        <v>52</v>
      </c>
      <c r="C151" s="22">
        <v>15</v>
      </c>
      <c r="D151" s="14">
        <f t="shared" si="3"/>
        <v>7150052</v>
      </c>
      <c r="E151" s="5" t="s">
        <v>107</v>
      </c>
      <c r="F151" s="10">
        <v>1995</v>
      </c>
      <c r="G151" s="10" t="s">
        <v>173</v>
      </c>
      <c r="H151" s="10" t="s">
        <v>182</v>
      </c>
      <c r="I151" s="17" t="s">
        <v>6</v>
      </c>
      <c r="J151" s="17" t="s">
        <v>213</v>
      </c>
      <c r="K151" s="15">
        <v>5.75</v>
      </c>
      <c r="L151" s="32" t="s">
        <v>223</v>
      </c>
    </row>
    <row r="152" spans="2:12">
      <c r="B152" s="9">
        <v>53</v>
      </c>
      <c r="C152" s="7">
        <v>15</v>
      </c>
      <c r="D152" s="6">
        <f t="shared" si="3"/>
        <v>7150053</v>
      </c>
      <c r="E152" s="21" t="s">
        <v>109</v>
      </c>
      <c r="F152" s="10">
        <v>1997</v>
      </c>
      <c r="G152" s="10" t="s">
        <v>158</v>
      </c>
      <c r="H152" s="10" t="s">
        <v>196</v>
      </c>
      <c r="I152" s="17" t="s">
        <v>6</v>
      </c>
      <c r="J152" s="17" t="s">
        <v>213</v>
      </c>
      <c r="K152" s="15">
        <v>5.5</v>
      </c>
      <c r="L152" s="32" t="s">
        <v>223</v>
      </c>
    </row>
    <row r="153" spans="2:12">
      <c r="B153" s="9">
        <v>54</v>
      </c>
      <c r="C153" s="22">
        <v>15</v>
      </c>
      <c r="D153" s="14">
        <f t="shared" si="3"/>
        <v>7150054</v>
      </c>
      <c r="E153" s="5" t="s">
        <v>83</v>
      </c>
      <c r="F153" s="10">
        <v>1998</v>
      </c>
      <c r="G153" s="10" t="s">
        <v>165</v>
      </c>
      <c r="H153" s="10" t="s">
        <v>164</v>
      </c>
      <c r="I153" s="17" t="s">
        <v>6</v>
      </c>
      <c r="J153" s="17" t="s">
        <v>213</v>
      </c>
      <c r="K153" s="15">
        <v>5.25</v>
      </c>
      <c r="L153" s="32" t="s">
        <v>223</v>
      </c>
    </row>
    <row r="154" spans="2:12">
      <c r="B154" s="9">
        <v>55</v>
      </c>
      <c r="C154" s="22">
        <v>15</v>
      </c>
      <c r="D154" s="14">
        <f t="shared" si="3"/>
        <v>7150055</v>
      </c>
      <c r="E154" s="5" t="s">
        <v>105</v>
      </c>
      <c r="F154" s="10">
        <v>1996</v>
      </c>
      <c r="G154" s="10" t="s">
        <v>215</v>
      </c>
      <c r="H154" s="10" t="s">
        <v>180</v>
      </c>
      <c r="I154" s="17" t="s">
        <v>6</v>
      </c>
      <c r="J154" s="17" t="s">
        <v>213</v>
      </c>
      <c r="K154" s="15">
        <v>5.25</v>
      </c>
      <c r="L154" s="32" t="s">
        <v>223</v>
      </c>
    </row>
    <row r="155" spans="2:12">
      <c r="B155" s="9">
        <v>56</v>
      </c>
      <c r="C155" s="22">
        <v>15</v>
      </c>
      <c r="D155" s="14">
        <f t="shared" si="3"/>
        <v>7150056</v>
      </c>
      <c r="E155" s="5" t="s">
        <v>106</v>
      </c>
      <c r="F155" s="10">
        <v>2003</v>
      </c>
      <c r="G155" s="10" t="s">
        <v>155</v>
      </c>
      <c r="H155" s="10" t="s">
        <v>182</v>
      </c>
      <c r="I155" s="17" t="s">
        <v>6</v>
      </c>
      <c r="J155" s="17" t="s">
        <v>213</v>
      </c>
      <c r="K155" s="15">
        <v>5.25</v>
      </c>
      <c r="L155" s="32" t="s">
        <v>223</v>
      </c>
    </row>
    <row r="156" spans="2:12">
      <c r="B156" s="9">
        <v>57</v>
      </c>
      <c r="C156" s="22">
        <v>15</v>
      </c>
      <c r="D156" s="14">
        <f t="shared" si="3"/>
        <v>7150057</v>
      </c>
      <c r="E156" s="5" t="s">
        <v>115</v>
      </c>
      <c r="F156" s="10"/>
      <c r="G156" s="10"/>
      <c r="H156" s="10" t="s">
        <v>185</v>
      </c>
      <c r="I156" s="17" t="s">
        <v>6</v>
      </c>
      <c r="J156" s="17" t="s">
        <v>213</v>
      </c>
      <c r="K156" s="15">
        <v>5</v>
      </c>
      <c r="L156" s="32" t="s">
        <v>223</v>
      </c>
    </row>
    <row r="157" spans="2:12">
      <c r="B157" s="9">
        <v>58</v>
      </c>
      <c r="C157" s="22">
        <v>15</v>
      </c>
      <c r="D157" s="14">
        <f t="shared" si="3"/>
        <v>7150058</v>
      </c>
      <c r="E157" s="5" t="s">
        <v>124</v>
      </c>
      <c r="F157" s="10">
        <v>1997</v>
      </c>
      <c r="G157" s="10" t="s">
        <v>175</v>
      </c>
      <c r="H157" s="10" t="s">
        <v>212</v>
      </c>
      <c r="I157" s="17" t="s">
        <v>6</v>
      </c>
      <c r="J157" s="17" t="s">
        <v>213</v>
      </c>
      <c r="K157" s="15">
        <v>5</v>
      </c>
      <c r="L157" s="32" t="s">
        <v>223</v>
      </c>
    </row>
  </sheetData>
  <dataValidations count="9">
    <dataValidation allowBlank="1" showInputMessage="1" showErrorMessage="1" prompt="entre 1 et 2000" sqref="B7:B20"/>
    <dataValidation type="whole" allowBlank="1" showInputMessage="1" showErrorMessage="1" prompt="entre 1 et 2000" sqref="B6 B27:B43 B51 B99:B157">
      <formula1>1</formula1>
      <formula2>2000</formula2>
    </dataValidation>
    <dataValidation type="list" allowBlank="1" showInputMessage="1" showErrorMessage="1" sqref="I6:J20">
      <formula1>#REF!</formula1>
    </dataValidation>
    <dataValidation allowBlank="1" showInputMessage="1" showErrorMessage="1" error="N° de DREN incorrect" prompt="Saisir  le N° de DREN" sqref="C6:C20 C27:C43 C51:C91 C99:C157"/>
    <dataValidation type="list" allowBlank="1" showInputMessage="1" showErrorMessage="1" sqref="I27:J27 J28:J43">
      <formula1>#REF!</formula1>
    </dataValidation>
    <dataValidation type="whole" allowBlank="1" showInputMessage="1" showErrorMessage="1" prompt="entre 1 et 2000" sqref="B52:B91">
      <formula1>0</formula1>
      <formula2>2000</formula2>
    </dataValidation>
    <dataValidation type="list" allowBlank="1" showInputMessage="1" showErrorMessage="1" prompt="7C ou 7D" sqref="I52:I91">
      <formula1>#REF!</formula1>
    </dataValidation>
    <dataValidation type="list" allowBlank="1" showInputMessage="1" showErrorMessage="1" sqref="I51:J51">
      <formula1>#REF!</formula1>
    </dataValidation>
    <dataValidation type="list" allowBlank="1" showInputMessage="1" showErrorMessage="1" sqref="I99:J99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nkc sud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cp:lastPrinted>2018-01-31T11:38:43Z</cp:lastPrinted>
  <dcterms:created xsi:type="dcterms:W3CDTF">2018-01-12T10:05:06Z</dcterms:created>
  <dcterms:modified xsi:type="dcterms:W3CDTF">2018-02-07T12:55:05Z</dcterms:modified>
</cp:coreProperties>
</file>